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18135" windowHeight="7950" activeTab="0"/>
  </bookViews>
  <sheets>
    <sheet name="Sheet1" sheetId="1" r:id="rId1"/>
  </sheets>
  <definedNames>
    <definedName name="_xlnm.Print_Titles" localSheetId="0">'Sheet1'!$15:$16</definedName>
    <definedName name="Sheet1">'Sheet1'!$A$17:$AM$364</definedName>
  </definedNames>
  <calcPr fullCalcOnLoad="1"/>
</workbook>
</file>

<file path=xl/sharedStrings.xml><?xml version="1.0" encoding="utf-8"?>
<sst xmlns="http://schemas.openxmlformats.org/spreadsheetml/2006/main" count="1638" uniqueCount="831">
  <si>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</si>
  <si>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</si>
  <si>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</si>
  <si>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</si>
  <si>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</si>
  <si>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</si>
  <si>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</si>
  <si>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</si>
  <si>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</si>
  <si>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</si>
  <si>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</si>
  <si>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</si>
  <si>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</si>
  <si>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</si>
  <si>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</si>
  <si>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</si>
  <si>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</si>
  <si>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</si>
  <si>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</si>
  <si>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</si>
  <si>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</si>
  <si>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</si>
  <si>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</si>
  <si>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</si>
  <si>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</si>
  <si>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</si>
  <si>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</si>
  <si>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</si>
  <si>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</si>
  <si>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</si>
  <si>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</si>
  <si>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</si>
  <si>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</si>
  <si>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</si>
  <si>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</si>
  <si>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</si>
  <si>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</si>
  <si>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</si>
  <si>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</si>
  <si>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</si>
  <si>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</si>
  <si>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</si>
  <si>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</si>
  <si>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</si>
  <si>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</si>
  <si>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</si>
  <si>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</si>
  <si>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</si>
  <si>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</si>
  <si>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</si>
  <si>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</si>
  <si>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</si>
  <si>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</si>
  <si>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</si>
  <si>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</si>
  <si>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</si>
  <si>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</si>
  <si>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</si>
  <si>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</si>
  <si>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</si>
  <si>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</si>
  <si>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</si>
  <si>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</si>
  <si>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</si>
  <si>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</si>
  <si>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18</t>
  </si>
  <si>
    <t>0423</t>
  </si>
  <si>
    <t>Aurelia Comm School District</t>
  </si>
  <si>
    <t>78</t>
  </si>
  <si>
    <t>0441</t>
  </si>
  <si>
    <t>AHSTW Comm School District</t>
  </si>
  <si>
    <t>0472</t>
  </si>
  <si>
    <t>Ballard Comm School District</t>
  </si>
  <si>
    <t>47</t>
  </si>
  <si>
    <t>0504</t>
  </si>
  <si>
    <t>Battle Creek-Ida Grove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</si>
  <si>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</si>
  <si>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</si>
  <si>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</si>
  <si>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</si>
  <si>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</si>
  <si>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</si>
  <si>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</si>
  <si>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</si>
  <si>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</si>
  <si>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</si>
  <si>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</si>
  <si>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</si>
  <si>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</si>
  <si>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</si>
  <si>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</si>
  <si>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</si>
  <si>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</si>
  <si>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</si>
  <si>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</si>
  <si>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</si>
  <si>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</si>
  <si>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</si>
  <si>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</si>
  <si>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</si>
  <si>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</si>
  <si>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</si>
  <si>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</si>
  <si>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</si>
  <si>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</si>
  <si>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</si>
  <si>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</si>
  <si>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</si>
  <si>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</si>
  <si>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</si>
  <si>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</si>
  <si>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</si>
  <si>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</si>
  <si>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</si>
  <si>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</si>
  <si>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</si>
  <si>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</si>
  <si>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</si>
  <si>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</si>
  <si>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</si>
  <si>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</si>
  <si>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</si>
  <si>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</si>
  <si>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</si>
  <si>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</si>
  <si>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</si>
  <si>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</si>
  <si>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</si>
  <si>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</si>
  <si>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</si>
  <si>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</si>
  <si>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</si>
  <si>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</si>
  <si>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</si>
  <si>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</si>
  <si>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</si>
  <si>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</si>
  <si>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</si>
  <si>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</si>
  <si>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</si>
  <si>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</si>
  <si>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</si>
  <si>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</si>
  <si>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</si>
  <si>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</si>
  <si>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</si>
  <si>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</si>
  <si>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</si>
  <si>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</si>
  <si>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</si>
  <si>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</si>
  <si>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</si>
  <si>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</si>
  <si>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</si>
  <si>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</si>
  <si>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</si>
  <si>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</si>
  <si>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</si>
  <si>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</si>
  <si>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</si>
  <si>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</si>
  <si>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</si>
  <si>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</si>
  <si>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</si>
  <si>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</si>
  <si>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</si>
  <si>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</si>
  <si>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</si>
  <si>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</si>
  <si>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</si>
  <si>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</si>
  <si>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</si>
  <si>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</si>
  <si>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</si>
  <si>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</si>
  <si>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</si>
  <si>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</si>
  <si>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</si>
  <si>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</si>
  <si>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</si>
  <si>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</si>
  <si>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</si>
  <si>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</si>
  <si>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</si>
  <si>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</si>
  <si>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</si>
  <si>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</si>
  <si>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</si>
  <si>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</si>
  <si>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</si>
  <si>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</si>
  <si>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</si>
  <si>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</si>
  <si>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</si>
  <si>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</si>
  <si>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</si>
  <si>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</si>
  <si>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</si>
  <si>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</si>
  <si>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</si>
  <si>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</si>
  <si>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</si>
  <si>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</si>
  <si>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</si>
  <si>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</si>
  <si>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</si>
  <si>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</si>
  <si>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</si>
  <si>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</si>
  <si>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</si>
  <si>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</si>
  <si>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</si>
  <si>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</si>
  <si>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</si>
  <si>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</si>
  <si>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</si>
  <si>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</si>
  <si>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</si>
  <si>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</si>
  <si>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</si>
  <si>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</si>
  <si>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</si>
  <si>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</si>
  <si>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</si>
  <si>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</si>
  <si>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</si>
  <si>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</si>
  <si>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</si>
  <si>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</si>
  <si>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</si>
  <si>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</si>
  <si>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</si>
  <si>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</si>
  <si>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</si>
  <si>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</si>
  <si>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</si>
  <si>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</si>
  <si>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</si>
  <si>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</si>
  <si>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</si>
  <si>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</si>
  <si>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</si>
  <si>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</si>
  <si>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</si>
  <si>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</si>
  <si>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</si>
  <si>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</si>
  <si>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</si>
  <si>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</si>
  <si>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</si>
  <si>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</si>
  <si>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</si>
  <si>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</si>
  <si>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</si>
  <si>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</si>
  <si>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</si>
  <si>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</si>
  <si>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</si>
  <si>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</si>
  <si>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</si>
  <si>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</si>
  <si>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</si>
  <si>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</si>
  <si>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</si>
  <si>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</si>
  <si>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</si>
  <si>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</si>
  <si>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</si>
  <si>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</si>
  <si>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</si>
  <si>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</si>
  <si>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</si>
  <si>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</si>
  <si>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</si>
  <si>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</si>
  <si>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</si>
  <si>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</si>
  <si>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</si>
  <si>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</si>
  <si>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</si>
  <si>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</si>
  <si>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</si>
  <si>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</si>
  <si>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</si>
  <si>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</si>
  <si>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</si>
  <si>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</si>
  <si>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</si>
  <si>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</si>
  <si>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</si>
  <si>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</si>
  <si>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</si>
  <si>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</si>
  <si>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</si>
  <si>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</si>
  <si>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</si>
  <si>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</si>
  <si>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</si>
  <si>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</si>
  <si>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</si>
  <si>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</si>
  <si>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36</t>
  </si>
  <si>
    <t>2369</t>
  </si>
  <si>
    <t>Fremont-Mills Comm School District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</si>
  <si>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</si>
  <si>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</si>
  <si>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</si>
  <si>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</si>
  <si>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</si>
  <si>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</si>
  <si>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</si>
  <si>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</si>
  <si>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</si>
  <si>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</si>
  <si>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</si>
  <si>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</si>
  <si>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</si>
  <si>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</si>
  <si>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</si>
  <si>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</si>
  <si>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</si>
  <si>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</si>
  <si>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</si>
  <si>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</si>
  <si>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</si>
  <si>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</si>
  <si>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</si>
  <si>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</si>
  <si>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</si>
  <si>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</si>
  <si>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</si>
  <si>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</si>
  <si>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</si>
  <si>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</si>
  <si>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</si>
  <si>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</si>
  <si>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</si>
  <si>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</si>
  <si>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</si>
  <si>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</si>
  <si>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</si>
  <si>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</si>
  <si>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</si>
  <si>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</si>
  <si>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</si>
  <si>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</si>
  <si>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</si>
  <si>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89</t>
  </si>
  <si>
    <t>2834</t>
  </si>
  <si>
    <t>Harmony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</si>
  <si>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</si>
  <si>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</si>
  <si>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</si>
  <si>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</si>
  <si>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</si>
  <si>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</si>
  <si>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</si>
  <si>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</si>
  <si>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</si>
  <si>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</si>
  <si>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</si>
  <si>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</si>
  <si>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</si>
  <si>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</si>
  <si>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</si>
  <si>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</si>
  <si>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</si>
  <si>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</si>
  <si>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</si>
  <si>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</si>
  <si>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</si>
  <si>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</si>
  <si>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</si>
  <si>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</si>
  <si>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</si>
  <si>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</si>
  <si>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</si>
  <si>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</si>
  <si>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</si>
  <si>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</si>
  <si>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</si>
  <si>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</si>
  <si>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</si>
  <si>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</si>
  <si>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</si>
  <si>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</si>
  <si>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</si>
  <si>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</si>
  <si>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</si>
  <si>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</si>
  <si>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</si>
  <si>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</si>
  <si>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</si>
  <si>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</si>
  <si>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</si>
  <si>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</si>
  <si>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</si>
  <si>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</si>
  <si>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</si>
  <si>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</si>
  <si>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</si>
  <si>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</si>
  <si>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</si>
  <si>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</si>
  <si>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</si>
  <si>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</si>
  <si>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</si>
  <si>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</si>
  <si>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</si>
  <si>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</si>
  <si>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</si>
  <si>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</si>
  <si>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</si>
  <si>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</si>
  <si>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</si>
  <si>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</si>
  <si>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</si>
  <si>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</si>
  <si>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</si>
  <si>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</si>
  <si>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</si>
  <si>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</si>
  <si>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</si>
  <si>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</si>
  <si>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</si>
  <si>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</si>
  <si>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</si>
  <si>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</si>
  <si>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</si>
  <si>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</si>
  <si>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</si>
  <si>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</si>
  <si>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</si>
  <si>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</si>
  <si>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</si>
  <si>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</si>
  <si>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</si>
  <si>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</si>
  <si>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</si>
  <si>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</si>
  <si>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</si>
  <si>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</si>
  <si>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</si>
  <si>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</si>
  <si>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</si>
  <si>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</si>
  <si>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</si>
  <si>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</si>
  <si>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</si>
  <si>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</si>
  <si>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</si>
  <si>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</si>
  <si>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</si>
  <si>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</si>
  <si>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</si>
  <si>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</si>
  <si>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</si>
  <si>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</si>
  <si>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</si>
  <si>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</si>
  <si>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</si>
  <si>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</si>
  <si>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</si>
  <si>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</si>
  <si>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</si>
  <si>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</si>
  <si>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</si>
  <si>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</si>
  <si>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</si>
  <si>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</si>
  <si>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</si>
  <si>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</si>
  <si>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</si>
  <si>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</si>
  <si>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</si>
  <si>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</si>
  <si>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</si>
  <si>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</si>
  <si>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</si>
  <si>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</si>
  <si>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</si>
  <si>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</si>
  <si>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</si>
  <si>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</si>
  <si>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</si>
  <si>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</si>
  <si>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</si>
  <si>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</si>
  <si>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</si>
  <si>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</si>
  <si>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</si>
  <si>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</si>
  <si>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</si>
  <si>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</si>
  <si>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</si>
  <si>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</si>
  <si>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19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</si>
  <si>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</si>
  <si>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</si>
  <si>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</si>
  <si>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</si>
  <si>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</si>
  <si>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</si>
  <si>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</si>
  <si>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</si>
  <si>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</si>
  <si>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</si>
  <si>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</si>
  <si>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</si>
  <si>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</si>
  <si>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</si>
  <si>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</si>
  <si>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</si>
  <si>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</si>
  <si>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</si>
  <si>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</si>
  <si>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Comm School District</t>
  </si>
  <si>
    <t>40</t>
  </si>
  <si>
    <t>4775</t>
  </si>
  <si>
    <t>Northeast Hamilton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</si>
  <si>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</si>
  <si>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</si>
  <si>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</si>
  <si>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</si>
  <si>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</si>
  <si>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</si>
  <si>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</si>
  <si>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</si>
  <si>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</si>
  <si>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</si>
  <si>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</si>
  <si>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</si>
  <si>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</si>
  <si>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</si>
  <si>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</si>
  <si>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</si>
  <si>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</si>
  <si>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</si>
  <si>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</si>
  <si>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81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</si>
  <si>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</si>
  <si>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</si>
  <si>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</si>
  <si>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</si>
  <si>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</si>
  <si>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</si>
  <si>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</si>
  <si>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</si>
  <si>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</si>
  <si>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</si>
  <si>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</si>
  <si>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</si>
  <si>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</si>
  <si>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</si>
  <si>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</si>
  <si>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</si>
  <si>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</si>
  <si>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</si>
  <si>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</si>
  <si>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</si>
  <si>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</si>
  <si>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</si>
  <si>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</si>
  <si>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</si>
  <si>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</si>
  <si>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</si>
  <si>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</si>
  <si>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</si>
  <si>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</si>
  <si>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</si>
  <si>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</si>
  <si>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</si>
  <si>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</si>
  <si>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</si>
  <si>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</si>
  <si>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</si>
  <si>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</si>
  <si>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</si>
  <si>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</si>
  <si>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</si>
  <si>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</si>
  <si>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</si>
  <si>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</si>
  <si>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</si>
  <si>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</si>
  <si>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</si>
  <si>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</si>
  <si>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</si>
  <si>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</si>
  <si>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</si>
  <si>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</si>
  <si>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</si>
  <si>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</si>
  <si>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</si>
  <si>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</si>
  <si>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</si>
  <si>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</si>
  <si>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</si>
  <si>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</si>
  <si>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</si>
  <si>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</si>
  <si>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</si>
  <si>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</si>
  <si>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</si>
  <si>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</si>
  <si>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</si>
  <si>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</si>
  <si>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</si>
  <si>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</si>
  <si>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</si>
  <si>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</si>
  <si>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CSD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</si>
  <si>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</si>
  <si>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</si>
  <si>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</si>
  <si>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</si>
  <si>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</si>
  <si>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</si>
  <si>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</si>
  <si>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</si>
  <si>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</si>
  <si>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</si>
  <si>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</si>
  <si>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</si>
  <si>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</si>
  <si>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</si>
  <si>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</si>
  <si>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</si>
  <si>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</si>
  <si>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</si>
  <si>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</si>
  <si>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</si>
  <si>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</si>
  <si>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</si>
  <si>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</si>
  <si>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</si>
  <si>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</si>
  <si>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</si>
  <si>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</si>
  <si>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</si>
  <si>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</si>
  <si>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</si>
  <si>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</si>
  <si>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</si>
  <si>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</si>
  <si>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</si>
  <si>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</si>
  <si>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</si>
  <si>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</si>
  <si>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</si>
  <si>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</si>
  <si>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</si>
  <si>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</si>
  <si>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</si>
  <si>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</si>
  <si>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</si>
  <si>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</si>
  <si>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</si>
  <si>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</si>
  <si>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</si>
  <si>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</si>
  <si>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</si>
  <si>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</si>
  <si>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</si>
  <si>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</si>
  <si>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</si>
  <si>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</si>
  <si>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</si>
  <si>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</si>
  <si>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</si>
  <si>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</si>
  <si>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</si>
  <si>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</si>
  <si>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</si>
  <si>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</si>
  <si>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</si>
  <si>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</si>
  <si>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</si>
  <si>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</si>
  <si>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</si>
  <si>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</si>
  <si>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</si>
  <si>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</si>
  <si>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</si>
  <si>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</si>
  <si>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</si>
  <si>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</si>
  <si>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</si>
  <si>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</si>
  <si>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</si>
  <si>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</si>
  <si>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</si>
  <si>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</si>
  <si>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</si>
  <si>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</si>
  <si>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</si>
  <si>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</si>
  <si>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</si>
  <si>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</si>
  <si>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</si>
  <si>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</si>
  <si>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</si>
  <si>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</si>
  <si>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</si>
  <si>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</si>
  <si>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</si>
  <si>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</si>
  <si>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</si>
  <si>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</si>
  <si>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</si>
  <si>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</si>
  <si>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</si>
  <si>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</si>
  <si>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</si>
  <si>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</si>
  <si>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</si>
  <si>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</si>
  <si>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</si>
  <si>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</si>
  <si>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</si>
  <si>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</si>
  <si>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</si>
  <si>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</si>
  <si>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</si>
  <si>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</si>
  <si>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</si>
  <si>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</si>
  <si>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</si>
  <si>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</si>
  <si>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</si>
  <si>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</si>
  <si>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</si>
  <si>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</si>
  <si>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</si>
  <si>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</si>
  <si>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</si>
  <si>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</si>
  <si>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</si>
  <si>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</si>
  <si>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</si>
  <si>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</si>
  <si>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</si>
  <si>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</si>
  <si>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</si>
  <si>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</si>
  <si>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</si>
  <si>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</si>
  <si>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</si>
  <si>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</si>
  <si>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</si>
  <si>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</si>
  <si>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</si>
  <si>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</si>
  <si>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</si>
  <si>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</si>
  <si>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</si>
  <si>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</si>
  <si>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</si>
  <si>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</si>
  <si>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</si>
  <si>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</si>
  <si>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</si>
  <si>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</si>
  <si>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</si>
  <si>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</si>
  <si>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9201</t>
  </si>
  <si>
    <t>Keystone AEA</t>
  </si>
  <si>
    <t>9205</t>
  </si>
  <si>
    <t>Prairie Lakes AEA</t>
  </si>
  <si>
    <t>9207</t>
  </si>
  <si>
    <t>AEA 267</t>
  </si>
  <si>
    <t>9209</t>
  </si>
  <si>
    <t>Mississippi Bend AEA</t>
  </si>
  <si>
    <t>9210</t>
  </si>
  <si>
    <t>Grant Wood AEA</t>
  </si>
  <si>
    <t>9211</t>
  </si>
  <si>
    <t>AEA 11 Heartland AEA</t>
  </si>
  <si>
    <t>9212</t>
  </si>
  <si>
    <t>Northwest AEA</t>
  </si>
  <si>
    <t>9213</t>
  </si>
  <si>
    <t>AEA 13 Green Hills AEA</t>
  </si>
  <si>
    <t>9215</t>
  </si>
  <si>
    <t>Great Prairie AEA</t>
  </si>
  <si>
    <t>PUBLIC SCHOOL TEACHERS</t>
  </si>
  <si>
    <t>Number of Teachers</t>
  </si>
  <si>
    <t>FT Teacher Total Salary</t>
  </si>
  <si>
    <t>Beginning FT Teachers</t>
  </si>
  <si>
    <t>FT Teacher Experience</t>
  </si>
  <si>
    <t>FT Teachers w/ Advanced Degrees</t>
  </si>
  <si>
    <t>FT Teachers with Teaching Position Codes Only</t>
  </si>
  <si>
    <t>County</t>
  </si>
  <si>
    <t>AEA</t>
  </si>
  <si>
    <t>District</t>
  </si>
  <si>
    <t>District Name</t>
  </si>
  <si>
    <t>District Certified Enrollment</t>
  </si>
  <si>
    <t>Full-Time (FT)</t>
  </si>
  <si>
    <t>Part-Time (PT)</t>
  </si>
  <si>
    <t>Other</t>
  </si>
  <si>
    <t>Total Shared</t>
  </si>
  <si>
    <t>Shared, District Holds Contract</t>
  </si>
  <si>
    <t>FT Teacher Average Regular Salary</t>
  </si>
  <si>
    <t>Average</t>
  </si>
  <si>
    <t>Minimum</t>
  </si>
  <si>
    <t>Maximum</t>
  </si>
  <si>
    <t>Number</t>
  </si>
  <si>
    <t>Average Regular Salary</t>
  </si>
  <si>
    <t>Average Total Salary</t>
  </si>
  <si>
    <t>Average Total Experience</t>
  </si>
  <si>
    <t>Average District Experience</t>
  </si>
  <si>
    <t>FT Teacher Average Age</t>
  </si>
  <si>
    <t>Percent</t>
  </si>
  <si>
    <t>Percent of Total FT Teachers</t>
  </si>
  <si>
    <t>Minimum Total Salary</t>
  </si>
  <si>
    <t>Maximum Total Salary</t>
  </si>
  <si>
    <t>Average Age</t>
  </si>
  <si>
    <t>-</t>
  </si>
  <si>
    <t>AEA TEACHERS</t>
  </si>
  <si>
    <t>District Summary</t>
  </si>
  <si>
    <t>AEA Summary</t>
  </si>
  <si>
    <t>District &amp; AEA Summary</t>
  </si>
  <si>
    <t>Source: Iowa Department of Education, Bureau of Information and Analysis, Basic Educational Data Survey, Staff File.</t>
  </si>
  <si>
    <t xml:space="preserve">Notes: </t>
  </si>
  <si>
    <t>For example, a teacher may also be employed as an administrator (principal, superintendent, etc.) or support staff (Curriculum Consultant, Teacher Leader, etc.).  The average, minimum, and maximum salaries include these staff.</t>
  </si>
  <si>
    <t>Data under 'FT Teachers with Teaching Position Codes Only' was calculated including only teachers with teaching position codes.</t>
  </si>
  <si>
    <t>Regular salary is the portion of salary that is paid for direct position responsibilities, including teacher salary supplement and professional development.</t>
  </si>
  <si>
    <t>Base salary includes all that is in regular salary except professional development.</t>
  </si>
  <si>
    <t>2016-2017 Iowa Public School and AEA Teacher Information</t>
  </si>
  <si>
    <t>Figures represent average total salaries for staff by position. Some staff (11,814 teachers) may be reported in multiple positions.</t>
  </si>
  <si>
    <t>Teacher salary calculations were based upon total salaries for full-time public school licensed staff (FTE&gt;=0.8 over all licensed positions) with contract days&gt;=166 and minimum base salary of $33,500.</t>
  </si>
  <si>
    <t>Other teachers are teachers with a full-time contract, but contract days are&lt;166 or base salary&lt;$33,500.</t>
  </si>
  <si>
    <t>Total salary includes regular salary and extra salary paid for extra curriculur and extra duties and teacher leader salary.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</si>
</sst>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0.0"/>
    <numFmt numFmtId="167" formatCode="0.0%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59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7.140625" style="1" customWidth="1"/>
    <col min="2" max="2" width="4.7109375" style="1" bestFit="1" customWidth="1"/>
    <col min="3" max="3" width="7.28125" style="1" bestFit="1" customWidth="1"/>
    <col min="4" max="4" width="42.57421875" style="1" bestFit="1" customWidth="1"/>
    <col min="5" max="5" width="10.421875" style="10" bestFit="1" customWidth="1"/>
    <col min="6" max="6" width="1.7109375" style="12" customWidth="1"/>
    <col min="7" max="7" width="8.8515625" style="11" customWidth="1"/>
    <col min="8" max="8" width="5.57421875" style="11" bestFit="1" customWidth="1"/>
    <col min="9" max="9" width="6.00390625" style="11" bestFit="1" customWidth="1"/>
    <col min="10" max="10" width="7.28125" style="11" bestFit="1" customWidth="1"/>
    <col min="11" max="11" width="8.7109375" style="11" bestFit="1" customWidth="1"/>
    <col min="12" max="12" width="1.7109375" style="12" customWidth="1"/>
    <col min="13" max="13" width="8.140625" style="13" bestFit="1" customWidth="1"/>
    <col min="14" max="14" width="1.7109375" style="13" customWidth="1"/>
    <col min="15" max="15" width="8.140625" style="13" bestFit="1" customWidth="1"/>
    <col min="16" max="16" width="8.7109375" style="13" bestFit="1" customWidth="1"/>
    <col min="17" max="17" width="9.140625" style="13" bestFit="1" customWidth="1"/>
    <col min="18" max="18" width="1.7109375" style="12" customWidth="1"/>
    <col min="19" max="19" width="7.8515625" style="11" bestFit="1" customWidth="1"/>
    <col min="20" max="20" width="8.140625" style="13" bestFit="1" customWidth="1"/>
    <col min="21" max="21" width="8.57421875" style="13" bestFit="1" customWidth="1"/>
    <col min="22" max="22" width="1.7109375" style="12" customWidth="1"/>
    <col min="23" max="24" width="10.7109375" style="14" bestFit="1" customWidth="1"/>
    <col min="25" max="25" width="1.7109375" style="12" customWidth="1"/>
    <col min="26" max="26" width="8.140625" style="14" bestFit="1" customWidth="1"/>
    <col min="27" max="27" width="1.7109375" style="12" customWidth="1"/>
    <col min="28" max="28" width="7.8515625" style="11" bestFit="1" customWidth="1"/>
    <col min="29" max="29" width="8.8515625" style="14" customWidth="1"/>
    <col min="30" max="30" width="1.7109375" style="12" customWidth="1"/>
    <col min="31" max="31" width="8.8515625" style="11" customWidth="1"/>
    <col min="32" max="32" width="8.8515625" style="14" customWidth="1"/>
    <col min="33" max="33" width="8.140625" style="13" bestFit="1" customWidth="1"/>
    <col min="34" max="34" width="8.57421875" style="13" bestFit="1" customWidth="1"/>
    <col min="35" max="35" width="8.7109375" style="13" bestFit="1" customWidth="1"/>
    <col min="36" max="36" width="8.57421875" style="13" bestFit="1" customWidth="1"/>
    <col min="37" max="38" width="10.7109375" style="14" bestFit="1" customWidth="1"/>
    <col min="39" max="39" width="8.140625" style="14" bestFit="1" customWidth="1"/>
    <col min="40" max="16384" width="8.8515625" style="1" customWidth="1"/>
  </cols>
  <sheetData>
    <row r="1" spans="1:39" ht="12.75">
      <c r="A1" s="24" t="s">
        <v>826</v>
      </c>
      <c r="B1" s="25"/>
      <c r="C1" s="5"/>
      <c r="E1" s="3"/>
      <c r="F1" s="5"/>
      <c r="G1" s="4"/>
      <c r="H1" s="4"/>
      <c r="I1" s="4"/>
      <c r="J1" s="4"/>
      <c r="K1" s="4"/>
      <c r="L1" s="5"/>
      <c r="M1" s="6"/>
      <c r="N1" s="6"/>
      <c r="O1" s="6"/>
      <c r="P1" s="6"/>
      <c r="Q1" s="6"/>
      <c r="R1" s="6"/>
      <c r="S1" s="4"/>
      <c r="T1" s="6"/>
      <c r="U1" s="6"/>
      <c r="V1" s="7"/>
      <c r="W1" s="7"/>
      <c r="X1" s="7"/>
      <c r="Y1" s="7"/>
      <c r="Z1" s="7"/>
      <c r="AA1" s="26"/>
      <c r="AB1" s="4"/>
      <c r="AC1" s="7"/>
      <c r="AD1" s="6"/>
      <c r="AE1" s="4"/>
      <c r="AF1" s="7"/>
      <c r="AG1" s="6"/>
      <c r="AH1" s="6"/>
      <c r="AI1" s="6"/>
      <c r="AJ1" s="6"/>
      <c r="AK1" s="7"/>
      <c r="AL1" s="7"/>
      <c r="AM1" s="7"/>
    </row>
    <row r="2" spans="1:39" ht="12.75">
      <c r="A2" s="25"/>
      <c r="B2" s="25"/>
      <c r="C2" s="5"/>
      <c r="E2" s="3"/>
      <c r="F2" s="5"/>
      <c r="G2" s="4"/>
      <c r="H2" s="4"/>
      <c r="I2" s="4"/>
      <c r="J2" s="4"/>
      <c r="K2" s="4"/>
      <c r="L2" s="5"/>
      <c r="M2" s="6"/>
      <c r="N2" s="6"/>
      <c r="O2" s="6"/>
      <c r="P2" s="6"/>
      <c r="Q2" s="6"/>
      <c r="R2" s="6"/>
      <c r="S2" s="4"/>
      <c r="T2" s="6"/>
      <c r="U2" s="6"/>
      <c r="V2" s="7"/>
      <c r="W2" s="7"/>
      <c r="X2" s="7"/>
      <c r="Y2" s="7"/>
      <c r="Z2" s="7"/>
      <c r="AA2" s="26"/>
      <c r="AB2" s="4"/>
      <c r="AC2" s="7"/>
      <c r="AD2" s="6"/>
      <c r="AE2" s="4"/>
      <c r="AF2" s="7"/>
      <c r="AG2" s="6"/>
      <c r="AH2" s="6"/>
      <c r="AI2" s="6"/>
      <c r="AJ2" s="6"/>
      <c r="AK2" s="7"/>
      <c r="AL2" s="7"/>
      <c r="AM2" s="7"/>
    </row>
    <row r="3" spans="1:39" ht="12.75">
      <c r="A3" s="25" t="s">
        <v>820</v>
      </c>
      <c r="B3" s="25"/>
      <c r="C3" s="5"/>
      <c r="E3" s="3"/>
      <c r="F3" s="5"/>
      <c r="G3" s="4"/>
      <c r="H3" s="4"/>
      <c r="I3" s="4"/>
      <c r="J3" s="4"/>
      <c r="K3" s="4"/>
      <c r="L3" s="5"/>
      <c r="M3" s="6"/>
      <c r="N3" s="6"/>
      <c r="O3" s="6"/>
      <c r="P3" s="6"/>
      <c r="Q3" s="6"/>
      <c r="R3" s="6"/>
      <c r="S3" s="4"/>
      <c r="T3" s="6"/>
      <c r="U3" s="6"/>
      <c r="V3" s="7"/>
      <c r="W3" s="7"/>
      <c r="X3" s="7"/>
      <c r="Y3" s="7"/>
      <c r="Z3" s="7"/>
      <c r="AA3" s="26"/>
      <c r="AB3" s="4"/>
      <c r="AC3" s="7"/>
      <c r="AD3" s="6"/>
      <c r="AE3" s="4"/>
      <c r="AF3" s="7"/>
      <c r="AG3" s="6"/>
      <c r="AH3" s="6"/>
      <c r="AI3" s="6"/>
      <c r="AJ3" s="6"/>
      <c r="AK3" s="7"/>
      <c r="AL3" s="7"/>
      <c r="AM3" s="7"/>
    </row>
    <row r="4" spans="1:39" ht="12.75">
      <c r="A4" s="25"/>
      <c r="B4" s="25"/>
      <c r="C4" s="5"/>
      <c r="E4" s="3"/>
      <c r="F4" s="5"/>
      <c r="G4" s="4"/>
      <c r="H4" s="4"/>
      <c r="I4" s="4"/>
      <c r="J4" s="4"/>
      <c r="K4" s="4"/>
      <c r="L4" s="5"/>
      <c r="M4" s="6"/>
      <c r="N4" s="6"/>
      <c r="O4" s="6"/>
      <c r="P4" s="6"/>
      <c r="Q4" s="6"/>
      <c r="R4" s="6"/>
      <c r="S4" s="4"/>
      <c r="T4" s="6"/>
      <c r="U4" s="6"/>
      <c r="V4" s="7"/>
      <c r="W4" s="7"/>
      <c r="X4" s="7"/>
      <c r="Y4" s="7"/>
      <c r="Z4" s="7"/>
      <c r="AA4" s="26"/>
      <c r="AB4" s="4"/>
      <c r="AC4" s="7"/>
      <c r="AD4" s="6"/>
      <c r="AE4" s="4"/>
      <c r="AF4" s="7"/>
      <c r="AG4" s="6"/>
      <c r="AH4" s="6"/>
      <c r="AI4" s="6"/>
      <c r="AJ4" s="6"/>
      <c r="AK4" s="7"/>
      <c r="AL4" s="7"/>
      <c r="AM4" s="7"/>
    </row>
    <row r="5" spans="1:39" ht="12.75">
      <c r="A5" s="25" t="s">
        <v>821</v>
      </c>
      <c r="B5" s="25" t="s">
        <v>827</v>
      </c>
      <c r="C5" s="5"/>
      <c r="E5" s="3"/>
      <c r="F5" s="5"/>
      <c r="G5" s="4"/>
      <c r="H5" s="4"/>
      <c r="I5" s="4"/>
      <c r="J5" s="4"/>
      <c r="K5" s="4"/>
      <c r="L5" s="5"/>
      <c r="M5" s="6"/>
      <c r="N5" s="6"/>
      <c r="O5" s="6"/>
      <c r="P5" s="6"/>
      <c r="Q5" s="6"/>
      <c r="R5" s="6"/>
      <c r="S5" s="4"/>
      <c r="T5" s="6"/>
      <c r="U5" s="6"/>
      <c r="V5" s="7"/>
      <c r="W5" s="7"/>
      <c r="X5" s="7"/>
      <c r="Y5" s="7"/>
      <c r="Z5" s="7"/>
      <c r="AA5" s="26"/>
      <c r="AB5" s="4"/>
      <c r="AC5" s="7"/>
      <c r="AD5" s="6"/>
      <c r="AE5" s="4"/>
      <c r="AF5" s="7"/>
      <c r="AG5" s="6"/>
      <c r="AH5" s="6"/>
      <c r="AI5" s="6"/>
      <c r="AJ5" s="6"/>
      <c r="AK5" s="7"/>
      <c r="AL5" s="7"/>
      <c r="AM5" s="7"/>
    </row>
    <row r="6" spans="1:39" ht="12.75">
      <c r="A6" s="25"/>
      <c r="B6" s="25" t="s">
        <v>822</v>
      </c>
      <c r="C6" s="5"/>
      <c r="E6" s="3"/>
      <c r="F6" s="5"/>
      <c r="G6" s="4"/>
      <c r="H6" s="4"/>
      <c r="I6" s="4"/>
      <c r="J6" s="4"/>
      <c r="K6" s="4"/>
      <c r="L6" s="5"/>
      <c r="M6" s="6"/>
      <c r="N6" s="6"/>
      <c r="O6" s="6"/>
      <c r="P6" s="6"/>
      <c r="Q6" s="6"/>
      <c r="R6" s="6"/>
      <c r="S6" s="4"/>
      <c r="T6" s="6"/>
      <c r="U6" s="6"/>
      <c r="V6" s="7"/>
      <c r="W6" s="7"/>
      <c r="X6" s="7"/>
      <c r="Y6" s="7"/>
      <c r="Z6" s="7"/>
      <c r="AA6" s="26"/>
      <c r="AB6" s="4"/>
      <c r="AC6" s="7"/>
      <c r="AD6" s="6"/>
      <c r="AE6" s="4"/>
      <c r="AF6" s="7"/>
      <c r="AG6" s="6"/>
      <c r="AH6" s="6"/>
      <c r="AI6" s="6"/>
      <c r="AJ6" s="6"/>
      <c r="AK6" s="7"/>
      <c r="AL6" s="7"/>
      <c r="AM6" s="7"/>
    </row>
    <row r="7" spans="1:39" ht="12.75">
      <c r="A7" s="25"/>
      <c r="B7" s="25" t="s">
        <v>828</v>
      </c>
      <c r="C7" s="5"/>
      <c r="E7" s="3"/>
      <c r="F7" s="5"/>
      <c r="G7" s="4"/>
      <c r="H7" s="4"/>
      <c r="I7" s="4"/>
      <c r="J7" s="4"/>
      <c r="K7" s="4"/>
      <c r="L7" s="5"/>
      <c r="M7" s="6"/>
      <c r="N7" s="6"/>
      <c r="O7" s="6"/>
      <c r="P7" s="6"/>
      <c r="Q7" s="6"/>
      <c r="R7" s="6"/>
      <c r="S7" s="4"/>
      <c r="T7" s="6"/>
      <c r="U7" s="6"/>
      <c r="V7" s="7"/>
      <c r="W7" s="7"/>
      <c r="X7" s="7"/>
      <c r="Y7" s="7"/>
      <c r="Z7" s="7"/>
      <c r="AA7" s="26"/>
      <c r="AB7" s="4"/>
      <c r="AC7" s="7"/>
      <c r="AD7" s="6"/>
      <c r="AE7" s="4"/>
      <c r="AF7" s="7"/>
      <c r="AG7" s="6"/>
      <c r="AH7" s="6"/>
      <c r="AI7" s="6"/>
      <c r="AJ7" s="6"/>
      <c r="AK7" s="7"/>
      <c r="AL7" s="7"/>
      <c r="AM7" s="7"/>
    </row>
    <row r="8" spans="1:39" ht="12.75">
      <c r="A8" s="25"/>
      <c r="B8" s="25" t="s">
        <v>829</v>
      </c>
      <c r="C8" s="5"/>
      <c r="E8" s="3"/>
      <c r="F8" s="5"/>
      <c r="G8" s="4"/>
      <c r="H8" s="4"/>
      <c r="I8" s="4"/>
      <c r="J8" s="4"/>
      <c r="K8" s="4"/>
      <c r="L8" s="5"/>
      <c r="M8" s="6"/>
      <c r="N8" s="6"/>
      <c r="O8" s="6"/>
      <c r="P8" s="6"/>
      <c r="Q8" s="6"/>
      <c r="R8" s="6"/>
      <c r="S8" s="4"/>
      <c r="T8" s="6"/>
      <c r="U8" s="6"/>
      <c r="V8" s="7"/>
      <c r="W8" s="7"/>
      <c r="X8" s="7"/>
      <c r="Y8" s="7"/>
      <c r="Z8" s="7"/>
      <c r="AA8" s="26"/>
      <c r="AB8" s="4"/>
      <c r="AC8" s="7"/>
      <c r="AD8" s="6"/>
      <c r="AE8" s="4"/>
      <c r="AF8" s="7"/>
      <c r="AG8" s="6"/>
      <c r="AH8" s="6"/>
      <c r="AI8" s="6"/>
      <c r="AJ8" s="6"/>
      <c r="AK8" s="7"/>
      <c r="AL8" s="7"/>
      <c r="AM8" s="7"/>
    </row>
    <row r="9" spans="1:39" ht="12.75">
      <c r="A9" s="25"/>
      <c r="B9" s="25" t="s">
        <v>823</v>
      </c>
      <c r="C9" s="5"/>
      <c r="E9" s="3"/>
      <c r="F9" s="5"/>
      <c r="G9" s="4"/>
      <c r="H9" s="4"/>
      <c r="I9" s="4"/>
      <c r="J9" s="4"/>
      <c r="K9" s="4"/>
      <c r="L9" s="5"/>
      <c r="M9" s="6"/>
      <c r="N9" s="6"/>
      <c r="O9" s="6"/>
      <c r="P9" s="6"/>
      <c r="Q9" s="6"/>
      <c r="R9" s="6"/>
      <c r="S9" s="4"/>
      <c r="T9" s="6"/>
      <c r="U9" s="6"/>
      <c r="V9" s="7"/>
      <c r="W9" s="7"/>
      <c r="X9" s="7"/>
      <c r="Y9" s="7"/>
      <c r="Z9" s="7"/>
      <c r="AA9" s="26"/>
      <c r="AB9" s="4"/>
      <c r="AC9" s="7"/>
      <c r="AD9" s="6"/>
      <c r="AE9" s="4"/>
      <c r="AF9" s="7"/>
      <c r="AG9" s="6"/>
      <c r="AH9" s="6"/>
      <c r="AI9" s="6"/>
      <c r="AJ9" s="6"/>
      <c r="AK9" s="7"/>
      <c r="AL9" s="7"/>
      <c r="AM9" s="7"/>
    </row>
    <row r="10" spans="1:39" ht="12.75">
      <c r="A10" s="25"/>
      <c r="B10" s="25" t="s">
        <v>824</v>
      </c>
      <c r="C10" s="5"/>
      <c r="E10" s="3"/>
      <c r="F10" s="5"/>
      <c r="G10" s="4"/>
      <c r="H10" s="4"/>
      <c r="I10" s="4"/>
      <c r="J10" s="4"/>
      <c r="K10" s="4"/>
      <c r="L10" s="5"/>
      <c r="M10" s="6"/>
      <c r="N10" s="6"/>
      <c r="O10" s="6"/>
      <c r="P10" s="6"/>
      <c r="Q10" s="6"/>
      <c r="R10" s="6"/>
      <c r="S10" s="4"/>
      <c r="T10" s="6"/>
      <c r="U10" s="6"/>
      <c r="V10" s="7"/>
      <c r="W10" s="7"/>
      <c r="X10" s="7"/>
      <c r="Y10" s="7"/>
      <c r="Z10" s="7"/>
      <c r="AA10" s="26"/>
      <c r="AB10" s="4"/>
      <c r="AC10" s="7"/>
      <c r="AD10" s="6"/>
      <c r="AE10" s="4"/>
      <c r="AF10" s="7"/>
      <c r="AG10" s="6"/>
      <c r="AH10" s="6"/>
      <c r="AI10" s="6"/>
      <c r="AJ10" s="6"/>
      <c r="AK10" s="7"/>
      <c r="AL10" s="7"/>
      <c r="AM10" s="7"/>
    </row>
    <row r="11" spans="1:39" ht="12.75">
      <c r="A11" s="25"/>
      <c r="B11" s="25" t="s">
        <v>825</v>
      </c>
      <c r="C11" s="5"/>
      <c r="E11" s="3"/>
      <c r="F11" s="5"/>
      <c r="G11" s="4"/>
      <c r="H11" s="4"/>
      <c r="I11" s="4"/>
      <c r="J11" s="4"/>
      <c r="K11" s="4"/>
      <c r="L11" s="5"/>
      <c r="M11" s="6"/>
      <c r="N11" s="6"/>
      <c r="O11" s="6"/>
      <c r="P11" s="6"/>
      <c r="Q11" s="6"/>
      <c r="R11" s="6"/>
      <c r="S11" s="4"/>
      <c r="T11" s="6"/>
      <c r="U11" s="6"/>
      <c r="V11" s="7"/>
      <c r="W11" s="7"/>
      <c r="X11" s="7"/>
      <c r="Y11" s="7"/>
      <c r="Z11" s="7"/>
      <c r="AA11" s="26"/>
      <c r="AB11" s="4"/>
      <c r="AC11" s="7"/>
      <c r="AD11" s="6"/>
      <c r="AE11" s="4"/>
      <c r="AF11" s="7"/>
      <c r="AG11" s="6"/>
      <c r="AH11" s="6"/>
      <c r="AI11" s="6"/>
      <c r="AJ11" s="6"/>
      <c r="AK11" s="7"/>
      <c r="AL11" s="7"/>
      <c r="AM11" s="7"/>
    </row>
    <row r="12" spans="1:39" ht="12.75">
      <c r="A12" s="25"/>
      <c r="B12" s="25" t="s">
        <v>830</v>
      </c>
      <c r="C12" s="5"/>
      <c r="E12" s="3"/>
      <c r="F12" s="5"/>
      <c r="G12" s="4"/>
      <c r="H12" s="4"/>
      <c r="I12" s="4"/>
      <c r="J12" s="4"/>
      <c r="K12" s="4"/>
      <c r="L12" s="5"/>
      <c r="M12" s="6"/>
      <c r="N12" s="6"/>
      <c r="O12" s="6"/>
      <c r="P12" s="6"/>
      <c r="Q12" s="6"/>
      <c r="R12" s="6"/>
      <c r="S12" s="4"/>
      <c r="T12" s="6"/>
      <c r="U12" s="6"/>
      <c r="V12" s="7"/>
      <c r="W12" s="7"/>
      <c r="X12" s="7"/>
      <c r="Y12" s="7"/>
      <c r="Z12" s="7"/>
      <c r="AA12" s="26"/>
      <c r="AB12" s="4"/>
      <c r="AC12" s="7"/>
      <c r="AD12" s="6"/>
      <c r="AE12" s="4"/>
      <c r="AF12" s="7"/>
      <c r="AG12" s="6"/>
      <c r="AH12" s="6"/>
      <c r="AI12" s="6"/>
      <c r="AJ12" s="6"/>
      <c r="AK12" s="7"/>
      <c r="AL12" s="7"/>
      <c r="AM12" s="7"/>
    </row>
    <row r="13" spans="1:39" ht="12.75">
      <c r="A13" s="25"/>
      <c r="B13" s="25"/>
      <c r="C13" s="5"/>
      <c r="E13" s="3"/>
      <c r="F13" s="5"/>
      <c r="G13" s="4"/>
      <c r="H13" s="4"/>
      <c r="I13" s="4"/>
      <c r="J13" s="4"/>
      <c r="K13" s="4"/>
      <c r="L13" s="5"/>
      <c r="M13" s="6"/>
      <c r="N13" s="6"/>
      <c r="O13" s="6"/>
      <c r="P13" s="6"/>
      <c r="Q13" s="6"/>
      <c r="R13" s="6"/>
      <c r="S13" s="4"/>
      <c r="T13" s="6"/>
      <c r="U13" s="6"/>
      <c r="V13" s="7"/>
      <c r="W13" s="7"/>
      <c r="X13" s="7"/>
      <c r="Y13" s="7"/>
      <c r="Z13" s="7"/>
      <c r="AA13" s="26"/>
      <c r="AB13" s="4"/>
      <c r="AC13" s="7"/>
      <c r="AD13" s="6"/>
      <c r="AE13" s="4"/>
      <c r="AF13" s="7"/>
      <c r="AG13" s="6"/>
      <c r="AH13" s="6"/>
      <c r="AI13" s="6"/>
      <c r="AJ13" s="6"/>
      <c r="AK13" s="7"/>
      <c r="AL13" s="7"/>
      <c r="AM13" s="7"/>
    </row>
    <row r="14" spans="1:30" ht="12.75">
      <c r="A14" s="2" t="s">
        <v>783</v>
      </c>
      <c r="F14" s="10"/>
      <c r="T14" s="13" t="s">
        <v>815</v>
      </c>
      <c r="U14" s="13" t="s">
        <v>815</v>
      </c>
      <c r="Y14" s="14"/>
      <c r="AD14" s="11"/>
    </row>
    <row r="15" spans="1:39" ht="40.5" customHeight="1">
      <c r="A15" s="5"/>
      <c r="B15" s="5"/>
      <c r="C15" s="5"/>
      <c r="G15" s="27" t="s">
        <v>784</v>
      </c>
      <c r="H15" s="27"/>
      <c r="I15" s="27"/>
      <c r="J15" s="27"/>
      <c r="K15" s="27"/>
      <c r="O15" s="28" t="s">
        <v>785</v>
      </c>
      <c r="P15" s="28"/>
      <c r="Q15" s="28"/>
      <c r="S15" s="29" t="s">
        <v>786</v>
      </c>
      <c r="T15" s="29"/>
      <c r="U15" s="29"/>
      <c r="W15" s="30" t="s">
        <v>787</v>
      </c>
      <c r="X15" s="30"/>
      <c r="Y15" s="14"/>
      <c r="AA15" s="14"/>
      <c r="AB15" s="31" t="s">
        <v>788</v>
      </c>
      <c r="AC15" s="31"/>
      <c r="AE15" s="32" t="s">
        <v>789</v>
      </c>
      <c r="AF15" s="32"/>
      <c r="AG15" s="32"/>
      <c r="AH15" s="32"/>
      <c r="AI15" s="32"/>
      <c r="AJ15" s="32"/>
      <c r="AK15" s="32"/>
      <c r="AL15" s="32"/>
      <c r="AM15" s="32"/>
    </row>
    <row r="16" spans="1:39" s="2" customFormat="1" ht="89.25">
      <c r="A16" s="8" t="s">
        <v>790</v>
      </c>
      <c r="B16" s="8" t="s">
        <v>791</v>
      </c>
      <c r="C16" s="8" t="s">
        <v>792</v>
      </c>
      <c r="D16" s="2" t="s">
        <v>793</v>
      </c>
      <c r="E16" s="15" t="s">
        <v>794</v>
      </c>
      <c r="F16" s="15"/>
      <c r="G16" s="16" t="s">
        <v>795</v>
      </c>
      <c r="H16" s="16" t="s">
        <v>796</v>
      </c>
      <c r="I16" s="16" t="s">
        <v>797</v>
      </c>
      <c r="J16" s="16" t="s">
        <v>798</v>
      </c>
      <c r="K16" s="16" t="s">
        <v>799</v>
      </c>
      <c r="L16" s="17"/>
      <c r="M16" s="18" t="s">
        <v>800</v>
      </c>
      <c r="N16" s="19"/>
      <c r="O16" s="18" t="s">
        <v>801</v>
      </c>
      <c r="P16" s="18" t="s">
        <v>802</v>
      </c>
      <c r="Q16" s="18" t="s">
        <v>803</v>
      </c>
      <c r="R16" s="17"/>
      <c r="S16" s="16" t="s">
        <v>804</v>
      </c>
      <c r="T16" s="18" t="s">
        <v>805</v>
      </c>
      <c r="U16" s="18" t="s">
        <v>806</v>
      </c>
      <c r="V16" s="17"/>
      <c r="W16" s="20" t="s">
        <v>807</v>
      </c>
      <c r="X16" s="20" t="s">
        <v>808</v>
      </c>
      <c r="Y16" s="21"/>
      <c r="Z16" s="20" t="s">
        <v>809</v>
      </c>
      <c r="AA16" s="20"/>
      <c r="AB16" s="16" t="s">
        <v>804</v>
      </c>
      <c r="AC16" s="20" t="s">
        <v>810</v>
      </c>
      <c r="AD16" s="17"/>
      <c r="AE16" s="16" t="s">
        <v>804</v>
      </c>
      <c r="AF16" s="20" t="s">
        <v>811</v>
      </c>
      <c r="AG16" s="18" t="s">
        <v>805</v>
      </c>
      <c r="AH16" s="18" t="s">
        <v>806</v>
      </c>
      <c r="AI16" s="18" t="s">
        <v>812</v>
      </c>
      <c r="AJ16" s="18" t="s">
        <v>813</v>
      </c>
      <c r="AK16" s="20" t="s">
        <v>807</v>
      </c>
      <c r="AL16" s="20" t="s">
        <v>808</v>
      </c>
      <c r="AM16" s="20" t="s">
        <v>814</v>
      </c>
    </row>
    <row r="17" spans="1:39" ht="12.75">
      <c r="A17" s="1" t="s">
        <v>0</v>
      </c>
      <c r="B17" s="1" t="s">
        <v>1</v>
      </c>
      <c r="C17" s="1" t="s">
        <v>2</v>
      </c>
      <c r="D17" s="1" t="s">
        <v>3</v>
      </c>
      <c r="E17" s="10">
        <v>622.7</v>
      </c>
      <c r="G17" s="11">
        <v>44</v>
      </c>
      <c r="H17" s="11">
        <v>5</v>
      </c>
      <c r="I17" s="1">
        <v>2</v>
      </c>
      <c r="J17" s="11">
        <v>1</v>
      </c>
      <c r="K17" s="11">
        <v>0</v>
      </c>
      <c r="M17" s="13">
        <v>51681.681818181816</v>
      </c>
      <c r="O17" s="13">
        <v>53831.02272727273</v>
      </c>
      <c r="P17" s="13">
        <v>36041</v>
      </c>
      <c r="Q17" s="13">
        <v>68658</v>
      </c>
      <c r="S17" s="11">
        <v>2</v>
      </c>
      <c r="T17" s="13">
        <v>38120.5</v>
      </c>
      <c r="U17" s="13">
        <v>40612.5</v>
      </c>
      <c r="W17" s="14">
        <v>15.181818181818182</v>
      </c>
      <c r="X17" s="14">
        <v>12.204545454545455</v>
      </c>
      <c r="Z17" s="14">
        <v>43.27272727272727</v>
      </c>
      <c r="AB17" s="11">
        <v>7</v>
      </c>
      <c r="AC17" s="14">
        <f>AB17/G17*100</f>
        <v>15.909090909090908</v>
      </c>
      <c r="AE17" s="11">
        <v>25</v>
      </c>
      <c r="AF17" s="14">
        <f>AE17/G17*100</f>
        <v>56.81818181818182</v>
      </c>
      <c r="AG17" s="13">
        <v>51251.84</v>
      </c>
      <c r="AH17" s="13">
        <v>52044.88</v>
      </c>
      <c r="AI17" s="13">
        <v>36041</v>
      </c>
      <c r="AJ17" s="13">
        <v>62807</v>
      </c>
      <c r="AK17" s="14">
        <v>15.4</v>
      </c>
      <c r="AL17" s="14">
        <v>12.52</v>
      </c>
      <c r="AM17" s="14">
        <v>43.96</v>
      </c>
    </row>
    <row r="18" spans="1:39" ht="12.75">
      <c r="A18" s="1" t="s">
        <v>4</v>
      </c>
      <c r="B18" s="1" t="s">
        <v>5</v>
      </c>
      <c r="C18" s="1" t="s">
        <v>6</v>
      </c>
      <c r="D18" s="1" t="s">
        <v>7</v>
      </c>
      <c r="E18" s="10">
        <v>300.2</v>
      </c>
      <c r="G18" s="11">
        <v>15</v>
      </c>
      <c r="H18" s="11">
        <v>5</v>
      </c>
      <c r="I18" s="1">
        <v>11</v>
      </c>
      <c r="J18" s="11">
        <v>15</v>
      </c>
      <c r="K18" s="11">
        <v>9</v>
      </c>
      <c r="M18" s="13">
        <v>48023.333333333336</v>
      </c>
      <c r="O18" s="13">
        <v>49556.26666666667</v>
      </c>
      <c r="P18" s="13">
        <v>34198</v>
      </c>
      <c r="Q18" s="13">
        <v>56222</v>
      </c>
      <c r="S18" s="11">
        <v>0</v>
      </c>
      <c r="T18" s="13" t="s">
        <v>815</v>
      </c>
      <c r="U18" s="13" t="s">
        <v>815</v>
      </c>
      <c r="W18" s="14">
        <v>22.4</v>
      </c>
      <c r="X18" s="14">
        <v>18.266666666666666</v>
      </c>
      <c r="Z18" s="14">
        <v>46.733333333333334</v>
      </c>
      <c r="AB18" s="11">
        <v>5</v>
      </c>
      <c r="AC18" s="14">
        <f aca="true" t="shared" si="0" ref="AC18:AC81">AB18/G18*100</f>
        <v>33.33333333333333</v>
      </c>
      <c r="AE18" s="11">
        <v>11</v>
      </c>
      <c r="AF18" s="14">
        <f aca="true" t="shared" si="1" ref="AF18:AF81">AE18/G18*100</f>
        <v>73.33333333333333</v>
      </c>
      <c r="AG18" s="13">
        <v>47697.27272727273</v>
      </c>
      <c r="AH18" s="13">
        <v>48715.63636363636</v>
      </c>
      <c r="AI18" s="13">
        <v>34198</v>
      </c>
      <c r="AJ18" s="13">
        <v>56222</v>
      </c>
      <c r="AK18" s="14">
        <v>22.09090909090909</v>
      </c>
      <c r="AL18" s="14">
        <v>19.363636363636363</v>
      </c>
      <c r="AM18" s="14">
        <v>46.63636363636363</v>
      </c>
    </row>
    <row r="19" spans="1:39" ht="12.75">
      <c r="A19" s="1" t="s">
        <v>8</v>
      </c>
      <c r="B19" s="1" t="s">
        <v>5</v>
      </c>
      <c r="C19" s="1" t="s">
        <v>9</v>
      </c>
      <c r="D19" s="1" t="s">
        <v>10</v>
      </c>
      <c r="E19" s="10">
        <v>1655.1</v>
      </c>
      <c r="G19" s="11">
        <v>117</v>
      </c>
      <c r="H19" s="11">
        <v>13</v>
      </c>
      <c r="I19" s="1">
        <v>0</v>
      </c>
      <c r="J19" s="11">
        <v>0</v>
      </c>
      <c r="K19" s="11">
        <v>0</v>
      </c>
      <c r="M19" s="13">
        <v>50070.05982905983</v>
      </c>
      <c r="O19" s="13">
        <v>51836.42735042735</v>
      </c>
      <c r="P19" s="13">
        <v>41498</v>
      </c>
      <c r="Q19" s="13">
        <v>69352</v>
      </c>
      <c r="S19" s="11">
        <v>9</v>
      </c>
      <c r="T19" s="13">
        <v>41875.555555555555</v>
      </c>
      <c r="U19" s="13">
        <v>41875.555555555555</v>
      </c>
      <c r="W19" s="14">
        <v>10.598290598290598</v>
      </c>
      <c r="X19" s="14">
        <v>8.05982905982906</v>
      </c>
      <c r="Z19" s="14">
        <v>36.41025641025641</v>
      </c>
      <c r="AB19" s="11">
        <v>30</v>
      </c>
      <c r="AC19" s="14">
        <f t="shared" si="0"/>
        <v>25.64102564102564</v>
      </c>
      <c r="AE19" s="11">
        <v>65</v>
      </c>
      <c r="AF19" s="14">
        <f t="shared" si="1"/>
        <v>55.55555555555556</v>
      </c>
      <c r="AG19" s="13">
        <v>49034.63076923077</v>
      </c>
      <c r="AH19" s="13">
        <v>49748.307692307695</v>
      </c>
      <c r="AI19" s="13">
        <v>41498</v>
      </c>
      <c r="AJ19" s="13">
        <v>67608</v>
      </c>
      <c r="AK19" s="14">
        <v>9.353846153846154</v>
      </c>
      <c r="AL19" s="14">
        <v>6.630769230769231</v>
      </c>
      <c r="AM19" s="14">
        <v>35.276923076923076</v>
      </c>
    </row>
    <row r="20" spans="1:39" ht="12.75">
      <c r="A20" s="1" t="s">
        <v>11</v>
      </c>
      <c r="B20" s="1" t="s">
        <v>12</v>
      </c>
      <c r="C20" s="1" t="s">
        <v>13</v>
      </c>
      <c r="D20" s="1" t="s">
        <v>14</v>
      </c>
      <c r="E20" s="10">
        <v>520.4</v>
      </c>
      <c r="G20" s="11">
        <v>48</v>
      </c>
      <c r="H20" s="11">
        <v>2</v>
      </c>
      <c r="I20" s="1">
        <v>1</v>
      </c>
      <c r="J20" s="11">
        <v>0</v>
      </c>
      <c r="K20" s="11">
        <v>0</v>
      </c>
      <c r="M20" s="13">
        <v>51085.916666666664</v>
      </c>
      <c r="O20" s="13">
        <v>53860.3125</v>
      </c>
      <c r="P20" s="13">
        <v>37370</v>
      </c>
      <c r="Q20" s="13">
        <v>85528</v>
      </c>
      <c r="S20" s="11">
        <v>4</v>
      </c>
      <c r="T20" s="13">
        <v>37370</v>
      </c>
      <c r="U20" s="13">
        <v>39272.25</v>
      </c>
      <c r="W20" s="14">
        <v>16.229166666666668</v>
      </c>
      <c r="X20" s="14">
        <v>12.520833333333334</v>
      </c>
      <c r="Z20" s="14">
        <v>42.645833333333336</v>
      </c>
      <c r="AB20" s="11">
        <v>7</v>
      </c>
      <c r="AC20" s="14">
        <f t="shared" si="0"/>
        <v>14.583333333333334</v>
      </c>
      <c r="AE20" s="11">
        <v>38</v>
      </c>
      <c r="AF20" s="14">
        <f t="shared" si="1"/>
        <v>79.16666666666666</v>
      </c>
      <c r="AG20" s="13">
        <v>50501.52631578947</v>
      </c>
      <c r="AH20" s="13">
        <v>51611.05263157895</v>
      </c>
      <c r="AI20" s="13">
        <v>37370</v>
      </c>
      <c r="AJ20" s="13">
        <v>76558</v>
      </c>
      <c r="AK20" s="14">
        <v>16.157894736842106</v>
      </c>
      <c r="AL20" s="14">
        <v>12.31578947368421</v>
      </c>
      <c r="AM20" s="14">
        <v>42.60526315789474</v>
      </c>
    </row>
    <row r="21" spans="1:39" ht="12.75">
      <c r="A21" s="1" t="s">
        <v>5</v>
      </c>
      <c r="B21" s="1" t="s">
        <v>15</v>
      </c>
      <c r="C21" s="1" t="s">
        <v>16</v>
      </c>
      <c r="D21" s="1" t="s">
        <v>17</v>
      </c>
      <c r="E21" s="10">
        <v>203.2</v>
      </c>
      <c r="G21" s="11">
        <v>10</v>
      </c>
      <c r="H21" s="11">
        <v>2</v>
      </c>
      <c r="I21" s="1">
        <v>1</v>
      </c>
      <c r="J21" s="11">
        <v>1</v>
      </c>
      <c r="K21" s="11">
        <v>0</v>
      </c>
      <c r="M21" s="13">
        <v>42003.4</v>
      </c>
      <c r="O21" s="13">
        <v>42703.4</v>
      </c>
      <c r="P21" s="13">
        <v>33627</v>
      </c>
      <c r="Q21" s="13">
        <v>58568</v>
      </c>
      <c r="S21" s="11">
        <v>0</v>
      </c>
      <c r="T21" s="13" t="s">
        <v>815</v>
      </c>
      <c r="U21" s="13" t="s">
        <v>815</v>
      </c>
      <c r="W21" s="14">
        <v>10.4</v>
      </c>
      <c r="X21" s="14">
        <v>7</v>
      </c>
      <c r="Z21" s="14">
        <v>35</v>
      </c>
      <c r="AB21" s="11">
        <v>1</v>
      </c>
      <c r="AC21" s="14">
        <f t="shared" si="0"/>
        <v>10</v>
      </c>
      <c r="AE21" s="11">
        <v>7</v>
      </c>
      <c r="AF21" s="14">
        <f t="shared" si="1"/>
        <v>70</v>
      </c>
      <c r="AG21" s="13">
        <v>40179.857142857145</v>
      </c>
      <c r="AH21" s="13">
        <v>40179.857142857145</v>
      </c>
      <c r="AI21" s="13">
        <v>33627</v>
      </c>
      <c r="AJ21" s="13">
        <v>51445</v>
      </c>
      <c r="AK21" s="14">
        <v>9.428571428571429</v>
      </c>
      <c r="AL21" s="14">
        <v>4.571428571428571</v>
      </c>
      <c r="AM21" s="14">
        <v>34.142857142857146</v>
      </c>
    </row>
    <row r="22" spans="1:39" ht="12.75">
      <c r="A22" s="1" t="s">
        <v>18</v>
      </c>
      <c r="B22" s="1" t="s">
        <v>19</v>
      </c>
      <c r="C22" s="1" t="s">
        <v>20</v>
      </c>
      <c r="D22" s="1" t="s">
        <v>21</v>
      </c>
      <c r="E22" s="10">
        <v>1215.8</v>
      </c>
      <c r="G22" s="11">
        <v>80</v>
      </c>
      <c r="H22" s="11">
        <v>3</v>
      </c>
      <c r="I22" s="1">
        <v>2</v>
      </c>
      <c r="J22" s="11">
        <v>0</v>
      </c>
      <c r="K22" s="11">
        <v>0</v>
      </c>
      <c r="M22" s="13">
        <v>53975.275</v>
      </c>
      <c r="O22" s="13">
        <v>56585.75</v>
      </c>
      <c r="P22" s="13">
        <v>38203</v>
      </c>
      <c r="Q22" s="13">
        <v>92554</v>
      </c>
      <c r="S22" s="11">
        <v>0</v>
      </c>
      <c r="T22" s="13" t="s">
        <v>815</v>
      </c>
      <c r="U22" s="13" t="s">
        <v>815</v>
      </c>
      <c r="W22" s="14">
        <v>16.975</v>
      </c>
      <c r="X22" s="14">
        <v>14.175</v>
      </c>
      <c r="Z22" s="14">
        <v>42.65</v>
      </c>
      <c r="AB22" s="11">
        <v>18</v>
      </c>
      <c r="AC22" s="14">
        <f t="shared" si="0"/>
        <v>22.5</v>
      </c>
      <c r="AE22" s="11">
        <v>41</v>
      </c>
      <c r="AF22" s="14">
        <f t="shared" si="1"/>
        <v>51.24999999999999</v>
      </c>
      <c r="AG22" s="13">
        <v>56838.51219512195</v>
      </c>
      <c r="AH22" s="13">
        <v>57387.92682926829</v>
      </c>
      <c r="AI22" s="13">
        <v>40983</v>
      </c>
      <c r="AJ22" s="13">
        <v>92554</v>
      </c>
      <c r="AK22" s="14">
        <v>20.21951219512195</v>
      </c>
      <c r="AL22" s="14">
        <v>17.51219512195122</v>
      </c>
      <c r="AM22" s="14">
        <v>45.97560975609756</v>
      </c>
    </row>
    <row r="23" spans="1:39" ht="12.75">
      <c r="A23" s="1" t="s">
        <v>22</v>
      </c>
      <c r="B23" s="1" t="s">
        <v>23</v>
      </c>
      <c r="C23" s="1" t="s">
        <v>24</v>
      </c>
      <c r="D23" s="1" t="s">
        <v>25</v>
      </c>
      <c r="E23" s="10">
        <v>515.3</v>
      </c>
      <c r="G23" s="11">
        <v>42</v>
      </c>
      <c r="H23" s="11">
        <v>5</v>
      </c>
      <c r="I23" s="1">
        <v>0</v>
      </c>
      <c r="J23" s="11">
        <v>1</v>
      </c>
      <c r="K23" s="11">
        <v>1</v>
      </c>
      <c r="M23" s="13">
        <v>48373.73809523809</v>
      </c>
      <c r="O23" s="13">
        <v>51669.5</v>
      </c>
      <c r="P23" s="13">
        <v>39419</v>
      </c>
      <c r="Q23" s="13">
        <v>76843</v>
      </c>
      <c r="S23" s="11">
        <v>9</v>
      </c>
      <c r="T23" s="13">
        <v>40661.444444444445</v>
      </c>
      <c r="U23" s="13">
        <v>42052.555555555555</v>
      </c>
      <c r="W23" s="14">
        <v>8.738095238095237</v>
      </c>
      <c r="X23" s="14">
        <v>6.857142857142857</v>
      </c>
      <c r="Z23" s="14">
        <v>34.642857142857146</v>
      </c>
      <c r="AB23" s="11">
        <v>14</v>
      </c>
      <c r="AC23" s="14">
        <f t="shared" si="0"/>
        <v>33.33333333333333</v>
      </c>
      <c r="AE23" s="11">
        <v>24</v>
      </c>
      <c r="AF23" s="14">
        <f t="shared" si="1"/>
        <v>57.14285714285714</v>
      </c>
      <c r="AG23" s="13">
        <v>46831.625</v>
      </c>
      <c r="AH23" s="13">
        <v>47723.166666666664</v>
      </c>
      <c r="AI23" s="13">
        <v>39419</v>
      </c>
      <c r="AJ23" s="13">
        <v>71445</v>
      </c>
      <c r="AK23" s="14">
        <v>7.333333333333333</v>
      </c>
      <c r="AL23" s="14">
        <v>5.416666666666667</v>
      </c>
      <c r="AM23" s="14">
        <v>32.375</v>
      </c>
    </row>
    <row r="24" spans="1:39" ht="12.75">
      <c r="A24" s="1" t="s">
        <v>0</v>
      </c>
      <c r="B24" s="1" t="s">
        <v>1</v>
      </c>
      <c r="C24" s="1" t="s">
        <v>26</v>
      </c>
      <c r="D24" s="1" t="s">
        <v>27</v>
      </c>
      <c r="E24" s="10">
        <v>281.5</v>
      </c>
      <c r="G24" s="11">
        <v>19</v>
      </c>
      <c r="H24" s="11">
        <v>4</v>
      </c>
      <c r="I24" s="1">
        <v>0</v>
      </c>
      <c r="J24" s="11">
        <v>4</v>
      </c>
      <c r="K24" s="11">
        <v>1</v>
      </c>
      <c r="M24" s="13">
        <v>45876.26315789474</v>
      </c>
      <c r="O24" s="13">
        <v>47748.21052631579</v>
      </c>
      <c r="P24" s="13">
        <v>35214</v>
      </c>
      <c r="Q24" s="13">
        <v>66794</v>
      </c>
      <c r="S24" s="11">
        <v>1</v>
      </c>
      <c r="T24" s="13">
        <v>35214</v>
      </c>
      <c r="U24" s="13">
        <v>35214</v>
      </c>
      <c r="W24" s="14">
        <v>12.31578947368421</v>
      </c>
      <c r="X24" s="14">
        <v>9.947368421052632</v>
      </c>
      <c r="Z24" s="14">
        <v>44.526315789473685</v>
      </c>
      <c r="AB24" s="11">
        <v>2</v>
      </c>
      <c r="AC24" s="14">
        <f t="shared" si="0"/>
        <v>10.526315789473683</v>
      </c>
      <c r="AE24" s="11">
        <v>11</v>
      </c>
      <c r="AF24" s="14">
        <f t="shared" si="1"/>
        <v>57.89473684210527</v>
      </c>
      <c r="AG24" s="13">
        <v>42792.181818181816</v>
      </c>
      <c r="AH24" s="13">
        <v>43052.818181818184</v>
      </c>
      <c r="AI24" s="13">
        <v>35214</v>
      </c>
      <c r="AJ24" s="13">
        <v>64941</v>
      </c>
      <c r="AK24" s="14">
        <v>10.818181818181818</v>
      </c>
      <c r="AL24" s="14">
        <v>8.363636363636363</v>
      </c>
      <c r="AM24" s="14">
        <v>40.18181818181818</v>
      </c>
    </row>
    <row r="25" spans="1:39" ht="12.75">
      <c r="A25" s="1" t="s">
        <v>28</v>
      </c>
      <c r="B25" s="1" t="s">
        <v>15</v>
      </c>
      <c r="C25" s="1" t="s">
        <v>29</v>
      </c>
      <c r="D25" s="1" t="s">
        <v>30</v>
      </c>
      <c r="E25" s="10">
        <v>1327.9</v>
      </c>
      <c r="G25" s="11">
        <v>96</v>
      </c>
      <c r="H25" s="11">
        <v>2</v>
      </c>
      <c r="I25" s="1">
        <v>0</v>
      </c>
      <c r="J25" s="11">
        <v>0</v>
      </c>
      <c r="K25" s="11">
        <v>0</v>
      </c>
      <c r="M25" s="13">
        <v>57864.385416666664</v>
      </c>
      <c r="O25" s="13">
        <v>60934.46875</v>
      </c>
      <c r="P25" s="13">
        <v>36969</v>
      </c>
      <c r="Q25" s="13">
        <v>87015</v>
      </c>
      <c r="S25" s="11">
        <v>0</v>
      </c>
      <c r="T25" s="13" t="s">
        <v>815</v>
      </c>
      <c r="U25" s="13" t="s">
        <v>815</v>
      </c>
      <c r="W25" s="14">
        <v>17.072916666666668</v>
      </c>
      <c r="X25" s="14">
        <v>11.114583333333334</v>
      </c>
      <c r="Z25" s="14">
        <v>42.489583333333336</v>
      </c>
      <c r="AB25" s="11">
        <v>29</v>
      </c>
      <c r="AC25" s="14">
        <f t="shared" si="0"/>
        <v>30.208333333333332</v>
      </c>
      <c r="AE25" s="11">
        <v>59</v>
      </c>
      <c r="AF25" s="14">
        <f t="shared" si="1"/>
        <v>61.458333333333336</v>
      </c>
      <c r="AG25" s="13">
        <v>57136.61016949153</v>
      </c>
      <c r="AH25" s="13">
        <v>58683.69491525424</v>
      </c>
      <c r="AI25" s="13">
        <v>36969</v>
      </c>
      <c r="AJ25" s="13">
        <v>87015</v>
      </c>
      <c r="AK25" s="14">
        <v>16.559322033898304</v>
      </c>
      <c r="AL25" s="14">
        <v>10.169491525423728</v>
      </c>
      <c r="AM25" s="14">
        <v>42.76271186440678</v>
      </c>
    </row>
    <row r="26" spans="1:39" ht="12.75">
      <c r="A26" s="1" t="s">
        <v>31</v>
      </c>
      <c r="B26" s="1" t="s">
        <v>32</v>
      </c>
      <c r="C26" s="1" t="s">
        <v>33</v>
      </c>
      <c r="D26" s="1" t="s">
        <v>34</v>
      </c>
      <c r="E26" s="10">
        <v>1104.7</v>
      </c>
      <c r="G26" s="11">
        <v>74</v>
      </c>
      <c r="H26" s="11">
        <v>3</v>
      </c>
      <c r="I26" s="1">
        <v>0</v>
      </c>
      <c r="J26" s="11">
        <v>0</v>
      </c>
      <c r="K26" s="11">
        <v>0</v>
      </c>
      <c r="M26" s="13">
        <v>53365.09459459459</v>
      </c>
      <c r="O26" s="13">
        <v>55497.5</v>
      </c>
      <c r="P26" s="13">
        <v>33500</v>
      </c>
      <c r="Q26" s="13">
        <v>74905</v>
      </c>
      <c r="S26" s="11">
        <v>3</v>
      </c>
      <c r="T26" s="13">
        <v>33500</v>
      </c>
      <c r="U26" s="13">
        <v>36285.333333333336</v>
      </c>
      <c r="W26" s="14">
        <v>15.81081081081081</v>
      </c>
      <c r="X26" s="14">
        <v>13.121621621621621</v>
      </c>
      <c r="Z26" s="14">
        <v>42.63513513513514</v>
      </c>
      <c r="AB26" s="11">
        <v>15</v>
      </c>
      <c r="AC26" s="14">
        <f t="shared" si="0"/>
        <v>20.27027027027027</v>
      </c>
      <c r="AE26" s="11">
        <v>46</v>
      </c>
      <c r="AF26" s="14">
        <f t="shared" si="1"/>
        <v>62.16216216216216</v>
      </c>
      <c r="AG26" s="13">
        <v>53624.717391304344</v>
      </c>
      <c r="AH26" s="13">
        <v>54399.69565217391</v>
      </c>
      <c r="AI26" s="13">
        <v>33500</v>
      </c>
      <c r="AJ26" s="13">
        <v>71457</v>
      </c>
      <c r="AK26" s="14">
        <v>16.391304347826086</v>
      </c>
      <c r="AL26" s="14">
        <v>14.326086956521738</v>
      </c>
      <c r="AM26" s="14">
        <v>43.869565217391305</v>
      </c>
    </row>
    <row r="27" spans="1:39" ht="12.75">
      <c r="A27" s="1" t="s">
        <v>12</v>
      </c>
      <c r="B27" s="1" t="s">
        <v>1</v>
      </c>
      <c r="C27" s="1" t="s">
        <v>35</v>
      </c>
      <c r="D27" s="1" t="s">
        <v>36</v>
      </c>
      <c r="E27" s="10">
        <v>592</v>
      </c>
      <c r="G27" s="11">
        <v>51</v>
      </c>
      <c r="H27" s="11">
        <v>2</v>
      </c>
      <c r="I27" s="1">
        <v>0</v>
      </c>
      <c r="J27" s="11">
        <v>1</v>
      </c>
      <c r="K27" s="11">
        <v>0</v>
      </c>
      <c r="M27" s="13">
        <v>51403.549019607846</v>
      </c>
      <c r="O27" s="13">
        <v>53578.37254901961</v>
      </c>
      <c r="P27" s="13">
        <v>38240</v>
      </c>
      <c r="Q27" s="13">
        <v>70498</v>
      </c>
      <c r="S27" s="11">
        <v>3</v>
      </c>
      <c r="T27" s="13">
        <v>38240</v>
      </c>
      <c r="U27" s="13">
        <v>38240</v>
      </c>
      <c r="W27" s="14">
        <v>16.058823529411764</v>
      </c>
      <c r="X27" s="14">
        <v>12.823529411764707</v>
      </c>
      <c r="Z27" s="14">
        <v>43.588235294117645</v>
      </c>
      <c r="AB27" s="11">
        <v>0</v>
      </c>
      <c r="AC27" s="14">
        <f t="shared" si="0"/>
        <v>0</v>
      </c>
      <c r="AE27" s="11">
        <v>29</v>
      </c>
      <c r="AF27" s="14">
        <f t="shared" si="1"/>
        <v>56.86274509803921</v>
      </c>
      <c r="AG27" s="13">
        <v>52348.89655172414</v>
      </c>
      <c r="AH27" s="13">
        <v>53273.31034482759</v>
      </c>
      <c r="AI27" s="13">
        <v>38240</v>
      </c>
      <c r="AJ27" s="13">
        <v>63772</v>
      </c>
      <c r="AK27" s="14">
        <v>17</v>
      </c>
      <c r="AL27" s="14">
        <v>13.413793103448276</v>
      </c>
      <c r="AM27" s="14">
        <v>45.48275862068966</v>
      </c>
    </row>
    <row r="28" spans="1:39" ht="12.75">
      <c r="A28" s="1" t="s">
        <v>5</v>
      </c>
      <c r="B28" s="1" t="s">
        <v>15</v>
      </c>
      <c r="C28" s="1" t="s">
        <v>37</v>
      </c>
      <c r="D28" s="1" t="s">
        <v>38</v>
      </c>
      <c r="E28" s="10">
        <v>517.3</v>
      </c>
      <c r="G28" s="11">
        <v>43</v>
      </c>
      <c r="H28" s="11">
        <v>1</v>
      </c>
      <c r="I28" s="1">
        <v>0</v>
      </c>
      <c r="J28" s="11">
        <v>14</v>
      </c>
      <c r="K28" s="11">
        <v>11</v>
      </c>
      <c r="M28" s="13">
        <v>50822.67441860465</v>
      </c>
      <c r="O28" s="13">
        <v>52627.79069767442</v>
      </c>
      <c r="P28" s="13">
        <v>36054</v>
      </c>
      <c r="Q28" s="13">
        <v>71575</v>
      </c>
      <c r="S28" s="11">
        <v>2</v>
      </c>
      <c r="T28" s="13">
        <v>36054</v>
      </c>
      <c r="U28" s="13">
        <v>36054</v>
      </c>
      <c r="W28" s="14">
        <v>14.744186046511627</v>
      </c>
      <c r="X28" s="14">
        <v>11.837209302325581</v>
      </c>
      <c r="Z28" s="14">
        <v>44.16279069767442</v>
      </c>
      <c r="AB28" s="11">
        <v>6</v>
      </c>
      <c r="AC28" s="14">
        <f t="shared" si="0"/>
        <v>13.953488372093023</v>
      </c>
      <c r="AE28" s="11">
        <v>26</v>
      </c>
      <c r="AF28" s="14">
        <f t="shared" si="1"/>
        <v>60.46511627906976</v>
      </c>
      <c r="AG28" s="13">
        <v>48934.03846153846</v>
      </c>
      <c r="AH28" s="13">
        <v>49042.11538461538</v>
      </c>
      <c r="AI28" s="13">
        <v>36054</v>
      </c>
      <c r="AJ28" s="13">
        <v>67999</v>
      </c>
      <c r="AK28" s="14">
        <v>13.038461538461538</v>
      </c>
      <c r="AL28" s="14">
        <v>10.153846153846153</v>
      </c>
      <c r="AM28" s="14">
        <v>42.53846153846154</v>
      </c>
    </row>
    <row r="29" spans="1:39" ht="12.75">
      <c r="A29" s="1" t="s">
        <v>39</v>
      </c>
      <c r="B29" s="1" t="s">
        <v>5</v>
      </c>
      <c r="C29" s="1" t="s">
        <v>40</v>
      </c>
      <c r="D29" s="1" t="s">
        <v>41</v>
      </c>
      <c r="E29" s="10">
        <v>4188</v>
      </c>
      <c r="G29" s="11">
        <v>294</v>
      </c>
      <c r="H29" s="11">
        <v>22</v>
      </c>
      <c r="I29" s="1">
        <v>2</v>
      </c>
      <c r="J29" s="11">
        <v>0</v>
      </c>
      <c r="K29" s="11">
        <v>0</v>
      </c>
      <c r="M29" s="13">
        <v>56678.360544217685</v>
      </c>
      <c r="O29" s="13">
        <v>58080.67006802721</v>
      </c>
      <c r="P29" s="13">
        <v>35248</v>
      </c>
      <c r="Q29" s="13">
        <v>84629</v>
      </c>
      <c r="S29" s="11">
        <v>4</v>
      </c>
      <c r="T29" s="13">
        <v>37957.5</v>
      </c>
      <c r="U29" s="13">
        <v>37957.5</v>
      </c>
      <c r="W29" s="14">
        <v>14.047619047619047</v>
      </c>
      <c r="X29" s="14">
        <v>10.578231292517007</v>
      </c>
      <c r="Z29" s="14">
        <v>42.125850340136054</v>
      </c>
      <c r="AB29" s="11">
        <v>149</v>
      </c>
      <c r="AC29" s="14">
        <f t="shared" si="0"/>
        <v>50.68027210884354</v>
      </c>
      <c r="AE29" s="11">
        <v>229</v>
      </c>
      <c r="AF29" s="14">
        <f t="shared" si="1"/>
        <v>77.89115646258503</v>
      </c>
      <c r="AG29" s="13">
        <v>56392.98689956332</v>
      </c>
      <c r="AH29" s="13">
        <v>56644.94323144105</v>
      </c>
      <c r="AI29" s="13">
        <v>35248</v>
      </c>
      <c r="AJ29" s="13">
        <v>79787</v>
      </c>
      <c r="AK29" s="14">
        <v>13.838427947598253</v>
      </c>
      <c r="AL29" s="14">
        <v>10.135371179039302</v>
      </c>
      <c r="AM29" s="14">
        <v>42.39737991266376</v>
      </c>
    </row>
    <row r="30" spans="1:39" ht="12.75">
      <c r="A30" s="1" t="s">
        <v>42</v>
      </c>
      <c r="B30" s="1" t="s">
        <v>23</v>
      </c>
      <c r="C30" s="1" t="s">
        <v>43</v>
      </c>
      <c r="D30" s="1" t="s">
        <v>44</v>
      </c>
      <c r="E30" s="10">
        <v>1258.3</v>
      </c>
      <c r="G30" s="11">
        <v>92</v>
      </c>
      <c r="H30" s="11">
        <v>4</v>
      </c>
      <c r="I30" s="1">
        <v>0</v>
      </c>
      <c r="J30" s="11">
        <v>1</v>
      </c>
      <c r="K30" s="11">
        <v>0</v>
      </c>
      <c r="M30" s="13">
        <v>53995.88043478261</v>
      </c>
      <c r="O30" s="13">
        <v>55546.608695652176</v>
      </c>
      <c r="P30" s="13">
        <v>39139</v>
      </c>
      <c r="Q30" s="13">
        <v>73752</v>
      </c>
      <c r="S30" s="11">
        <v>10</v>
      </c>
      <c r="T30" s="13">
        <v>44188.6</v>
      </c>
      <c r="U30" s="13">
        <v>45585.1</v>
      </c>
      <c r="W30" s="14">
        <v>12.423913043478262</v>
      </c>
      <c r="X30" s="14">
        <v>9.043478260869565</v>
      </c>
      <c r="Z30" s="14">
        <v>40.02173913043478</v>
      </c>
      <c r="AB30" s="11">
        <v>19</v>
      </c>
      <c r="AC30" s="14">
        <f t="shared" si="0"/>
        <v>20.652173913043477</v>
      </c>
      <c r="AE30" s="11">
        <v>54</v>
      </c>
      <c r="AF30" s="14">
        <f t="shared" si="1"/>
        <v>58.69565217391305</v>
      </c>
      <c r="AG30" s="13">
        <v>53115.74074074074</v>
      </c>
      <c r="AH30" s="13">
        <v>53586.7037037037</v>
      </c>
      <c r="AI30" s="13">
        <v>39139</v>
      </c>
      <c r="AJ30" s="13">
        <v>71975</v>
      </c>
      <c r="AK30" s="14">
        <v>10.925925925925926</v>
      </c>
      <c r="AL30" s="14">
        <v>7.2592592592592595</v>
      </c>
      <c r="AM30" s="14">
        <v>37.98148148148148</v>
      </c>
    </row>
    <row r="31" spans="1:39" ht="12.75">
      <c r="A31" s="1" t="s">
        <v>45</v>
      </c>
      <c r="B31" s="1" t="s">
        <v>46</v>
      </c>
      <c r="C31" s="1" t="s">
        <v>47</v>
      </c>
      <c r="D31" s="1" t="s">
        <v>48</v>
      </c>
      <c r="E31" s="10">
        <v>234.3</v>
      </c>
      <c r="G31" s="11">
        <v>15</v>
      </c>
      <c r="H31" s="11">
        <v>1</v>
      </c>
      <c r="I31" s="1">
        <v>0</v>
      </c>
      <c r="J31" s="11">
        <v>2</v>
      </c>
      <c r="K31" s="11">
        <v>1</v>
      </c>
      <c r="M31" s="13">
        <v>46168.53333333333</v>
      </c>
      <c r="O31" s="13">
        <v>47835.2</v>
      </c>
      <c r="P31" s="13">
        <v>33744</v>
      </c>
      <c r="Q31" s="13">
        <v>64090</v>
      </c>
      <c r="S31" s="11">
        <v>1</v>
      </c>
      <c r="T31" s="13">
        <v>33744</v>
      </c>
      <c r="U31" s="13">
        <v>33744</v>
      </c>
      <c r="W31" s="14">
        <v>14.933333333333334</v>
      </c>
      <c r="X31" s="14">
        <v>10.6</v>
      </c>
      <c r="Z31" s="14">
        <v>39.8</v>
      </c>
      <c r="AB31" s="11">
        <v>3</v>
      </c>
      <c r="AC31" s="14">
        <f t="shared" si="0"/>
        <v>20</v>
      </c>
      <c r="AE31" s="11">
        <v>11</v>
      </c>
      <c r="AF31" s="14">
        <f t="shared" si="1"/>
        <v>73.33333333333333</v>
      </c>
      <c r="AG31" s="13">
        <v>45033.09090909091</v>
      </c>
      <c r="AH31" s="13">
        <v>45033.09090909091</v>
      </c>
      <c r="AI31" s="13">
        <v>33744</v>
      </c>
      <c r="AJ31" s="13">
        <v>53991</v>
      </c>
      <c r="AK31" s="14">
        <v>13.454545454545455</v>
      </c>
      <c r="AL31" s="14">
        <v>10.545454545454545</v>
      </c>
      <c r="AM31" s="14">
        <v>39.09090909090909</v>
      </c>
    </row>
    <row r="32" spans="1:39" ht="12.75">
      <c r="A32" s="1" t="s">
        <v>49</v>
      </c>
      <c r="B32" s="1" t="s">
        <v>5</v>
      </c>
      <c r="C32" s="1" t="s">
        <v>50</v>
      </c>
      <c r="D32" s="1" t="s">
        <v>51</v>
      </c>
      <c r="E32" s="10">
        <v>11193.3</v>
      </c>
      <c r="G32" s="11">
        <v>654</v>
      </c>
      <c r="H32" s="11">
        <v>11</v>
      </c>
      <c r="I32" s="1">
        <v>0</v>
      </c>
      <c r="J32" s="11">
        <v>0</v>
      </c>
      <c r="K32" s="11">
        <v>0</v>
      </c>
      <c r="M32" s="13">
        <v>64748.469418960245</v>
      </c>
      <c r="O32" s="13">
        <v>66566.12079510704</v>
      </c>
      <c r="P32" s="13">
        <v>46033</v>
      </c>
      <c r="Q32" s="13">
        <v>96635</v>
      </c>
      <c r="S32" s="11">
        <v>17</v>
      </c>
      <c r="T32" s="13">
        <v>50549.41176470588</v>
      </c>
      <c r="U32" s="13">
        <v>51334.58823529412</v>
      </c>
      <c r="W32" s="14">
        <v>12.484709480122325</v>
      </c>
      <c r="X32" s="14">
        <v>7.489296636085627</v>
      </c>
      <c r="Z32" s="14">
        <v>38.218654434250766</v>
      </c>
      <c r="AB32" s="11">
        <v>390</v>
      </c>
      <c r="AC32" s="14">
        <f t="shared" si="0"/>
        <v>59.63302752293578</v>
      </c>
      <c r="AE32" s="11">
        <v>395</v>
      </c>
      <c r="AF32" s="14">
        <f t="shared" si="1"/>
        <v>60.39755351681957</v>
      </c>
      <c r="AG32" s="13">
        <v>63758.840506329114</v>
      </c>
      <c r="AH32" s="13">
        <v>64357.18481012658</v>
      </c>
      <c r="AI32" s="13">
        <v>46033</v>
      </c>
      <c r="AJ32" s="13">
        <v>90278</v>
      </c>
      <c r="AK32" s="14">
        <v>12.187341772151898</v>
      </c>
      <c r="AL32" s="14">
        <v>7.1265822784810124</v>
      </c>
      <c r="AM32" s="14">
        <v>38.46582278481013</v>
      </c>
    </row>
    <row r="33" spans="1:39" ht="12.75">
      <c r="A33" s="1" t="s">
        <v>12</v>
      </c>
      <c r="B33" s="1" t="s">
        <v>1</v>
      </c>
      <c r="C33" s="1" t="s">
        <v>52</v>
      </c>
      <c r="D33" s="1" t="s">
        <v>53</v>
      </c>
      <c r="E33" s="10">
        <v>847.2</v>
      </c>
      <c r="G33" s="11">
        <v>61</v>
      </c>
      <c r="H33" s="11">
        <v>6</v>
      </c>
      <c r="I33" s="1">
        <v>0</v>
      </c>
      <c r="J33" s="11">
        <v>6</v>
      </c>
      <c r="K33" s="11">
        <v>2</v>
      </c>
      <c r="M33" s="13">
        <v>52839.65573770492</v>
      </c>
      <c r="O33" s="13">
        <v>55834.50819672131</v>
      </c>
      <c r="P33" s="13">
        <v>35341</v>
      </c>
      <c r="Q33" s="13">
        <v>76522</v>
      </c>
      <c r="S33" s="11">
        <v>4</v>
      </c>
      <c r="T33" s="13">
        <v>37086.25</v>
      </c>
      <c r="U33" s="13">
        <v>38274.25</v>
      </c>
      <c r="W33" s="14">
        <v>14.147540983606557</v>
      </c>
      <c r="X33" s="14">
        <v>10.426229508196721</v>
      </c>
      <c r="Z33" s="14">
        <v>40.63934426229508</v>
      </c>
      <c r="AB33" s="11">
        <v>8</v>
      </c>
      <c r="AC33" s="14">
        <f t="shared" si="0"/>
        <v>13.114754098360656</v>
      </c>
      <c r="AE33" s="11">
        <v>30</v>
      </c>
      <c r="AF33" s="14">
        <f t="shared" si="1"/>
        <v>49.18032786885246</v>
      </c>
      <c r="AG33" s="13">
        <v>49736.433333333334</v>
      </c>
      <c r="AH33" s="13">
        <v>51155.066666666666</v>
      </c>
      <c r="AI33" s="13">
        <v>35341</v>
      </c>
      <c r="AJ33" s="13">
        <v>68562</v>
      </c>
      <c r="AK33" s="14">
        <v>11.366666666666667</v>
      </c>
      <c r="AL33" s="14">
        <v>8.266666666666667</v>
      </c>
      <c r="AM33" s="14">
        <v>38.3</v>
      </c>
    </row>
    <row r="34" spans="1:39" ht="12.75">
      <c r="A34" s="1" t="s">
        <v>54</v>
      </c>
      <c r="B34" s="1" t="s">
        <v>15</v>
      </c>
      <c r="C34" s="1" t="s">
        <v>55</v>
      </c>
      <c r="D34" s="1" t="s">
        <v>56</v>
      </c>
      <c r="E34" s="10">
        <v>421.1</v>
      </c>
      <c r="G34" s="11">
        <v>30</v>
      </c>
      <c r="H34" s="11">
        <v>2</v>
      </c>
      <c r="I34" s="1">
        <v>0</v>
      </c>
      <c r="J34" s="11">
        <v>4</v>
      </c>
      <c r="K34" s="11">
        <v>0</v>
      </c>
      <c r="M34" s="13">
        <v>46868.4</v>
      </c>
      <c r="O34" s="13">
        <v>49096.46666666667</v>
      </c>
      <c r="P34" s="13">
        <v>37013</v>
      </c>
      <c r="Q34" s="13">
        <v>98300</v>
      </c>
      <c r="S34" s="11">
        <v>0</v>
      </c>
      <c r="T34" s="13" t="s">
        <v>815</v>
      </c>
      <c r="U34" s="13" t="s">
        <v>815</v>
      </c>
      <c r="W34" s="14">
        <v>13.6</v>
      </c>
      <c r="X34" s="14">
        <v>7.266666666666667</v>
      </c>
      <c r="Z34" s="14">
        <v>41.5</v>
      </c>
      <c r="AB34" s="11">
        <v>4</v>
      </c>
      <c r="AC34" s="14">
        <f t="shared" si="0"/>
        <v>13.333333333333334</v>
      </c>
      <c r="AE34" s="11">
        <v>19</v>
      </c>
      <c r="AF34" s="14">
        <f t="shared" si="1"/>
        <v>63.33333333333333</v>
      </c>
      <c r="AG34" s="13">
        <v>46381.26315789474</v>
      </c>
      <c r="AH34" s="13">
        <v>46925.21052631579</v>
      </c>
      <c r="AI34" s="13">
        <v>37013</v>
      </c>
      <c r="AJ34" s="13">
        <v>55049</v>
      </c>
      <c r="AK34" s="14">
        <v>15.368421052631579</v>
      </c>
      <c r="AL34" s="14">
        <v>6.631578947368421</v>
      </c>
      <c r="AM34" s="14">
        <v>45.526315789473685</v>
      </c>
    </row>
    <row r="35" spans="1:39" ht="12.75">
      <c r="A35" s="1" t="s">
        <v>57</v>
      </c>
      <c r="B35" s="1" t="s">
        <v>12</v>
      </c>
      <c r="C35" s="1" t="s">
        <v>58</v>
      </c>
      <c r="D35" s="1" t="s">
        <v>59</v>
      </c>
      <c r="E35" s="10">
        <v>286</v>
      </c>
      <c r="G35" s="11">
        <v>18</v>
      </c>
      <c r="H35" s="11">
        <v>2</v>
      </c>
      <c r="I35" s="1">
        <v>0</v>
      </c>
      <c r="J35" s="11">
        <v>0</v>
      </c>
      <c r="K35" s="11">
        <v>0</v>
      </c>
      <c r="M35" s="13">
        <v>52578.88888888889</v>
      </c>
      <c r="O35" s="13">
        <v>54186.11111111111</v>
      </c>
      <c r="P35" s="13">
        <v>40773</v>
      </c>
      <c r="Q35" s="13">
        <v>63941</v>
      </c>
      <c r="S35" s="11">
        <v>0</v>
      </c>
      <c r="T35" s="13" t="s">
        <v>815</v>
      </c>
      <c r="U35" s="13" t="s">
        <v>815</v>
      </c>
      <c r="W35" s="14">
        <v>14.444444444444445</v>
      </c>
      <c r="X35" s="14">
        <v>12.222222222222221</v>
      </c>
      <c r="Z35" s="14">
        <v>47.05555555555556</v>
      </c>
      <c r="AB35" s="11">
        <v>2</v>
      </c>
      <c r="AC35" s="14">
        <f t="shared" si="0"/>
        <v>11.11111111111111</v>
      </c>
      <c r="AE35" s="11">
        <v>13</v>
      </c>
      <c r="AF35" s="14">
        <f t="shared" si="1"/>
        <v>72.22222222222221</v>
      </c>
      <c r="AG35" s="13">
        <v>52533.61538461538</v>
      </c>
      <c r="AH35" s="13">
        <v>53151.692307692305</v>
      </c>
      <c r="AI35" s="13">
        <v>40773</v>
      </c>
      <c r="AJ35" s="13">
        <v>63941</v>
      </c>
      <c r="AK35" s="14">
        <v>14.76923076923077</v>
      </c>
      <c r="AL35" s="14">
        <v>11.76923076923077</v>
      </c>
      <c r="AM35" s="14">
        <v>47.53846153846154</v>
      </c>
    </row>
    <row r="36" spans="1:39" ht="12.75">
      <c r="A36" s="1" t="s">
        <v>19</v>
      </c>
      <c r="B36" s="1" t="s">
        <v>60</v>
      </c>
      <c r="C36" s="1" t="s">
        <v>61</v>
      </c>
      <c r="D36" s="1" t="s">
        <v>62</v>
      </c>
      <c r="E36" s="10">
        <v>1384.7</v>
      </c>
      <c r="G36" s="11">
        <v>107</v>
      </c>
      <c r="H36" s="11">
        <v>2</v>
      </c>
      <c r="I36" s="1">
        <v>0</v>
      </c>
      <c r="J36" s="11">
        <v>0</v>
      </c>
      <c r="K36" s="11">
        <v>0</v>
      </c>
      <c r="M36" s="13">
        <v>52005.79439252336</v>
      </c>
      <c r="O36" s="13">
        <v>55872.03738317757</v>
      </c>
      <c r="P36" s="13">
        <v>36051</v>
      </c>
      <c r="Q36" s="13">
        <v>84576</v>
      </c>
      <c r="S36" s="11">
        <v>8</v>
      </c>
      <c r="T36" s="13">
        <v>34851</v>
      </c>
      <c r="U36" s="13">
        <v>36920.25</v>
      </c>
      <c r="W36" s="14">
        <v>12.91588785046729</v>
      </c>
      <c r="X36" s="14">
        <v>9.102803738317757</v>
      </c>
      <c r="Z36" s="14">
        <v>39.08411214953271</v>
      </c>
      <c r="AB36" s="11">
        <v>31</v>
      </c>
      <c r="AC36" s="14">
        <f t="shared" si="0"/>
        <v>28.971962616822427</v>
      </c>
      <c r="AE36" s="11">
        <v>62</v>
      </c>
      <c r="AF36" s="14">
        <f t="shared" si="1"/>
        <v>57.943925233644855</v>
      </c>
      <c r="AG36" s="13">
        <v>51244.01612903226</v>
      </c>
      <c r="AH36" s="13">
        <v>53026.403225806454</v>
      </c>
      <c r="AI36" s="13">
        <v>36051</v>
      </c>
      <c r="AJ36" s="13">
        <v>73028</v>
      </c>
      <c r="AK36" s="14">
        <v>13.370967741935484</v>
      </c>
      <c r="AL36" s="14">
        <v>9.193548387096774</v>
      </c>
      <c r="AM36" s="14">
        <v>39.54838709677419</v>
      </c>
    </row>
    <row r="37" spans="1:39" ht="12.75">
      <c r="A37" s="1" t="s">
        <v>15</v>
      </c>
      <c r="B37" s="1" t="s">
        <v>5</v>
      </c>
      <c r="C37" s="1" t="s">
        <v>63</v>
      </c>
      <c r="D37" s="1" t="s">
        <v>64</v>
      </c>
      <c r="E37" s="10">
        <v>502.2</v>
      </c>
      <c r="G37" s="11">
        <v>40</v>
      </c>
      <c r="H37" s="11">
        <v>4</v>
      </c>
      <c r="I37" s="1">
        <v>1</v>
      </c>
      <c r="J37" s="11">
        <v>1</v>
      </c>
      <c r="K37" s="11">
        <v>1</v>
      </c>
      <c r="M37" s="13">
        <v>51341.625</v>
      </c>
      <c r="O37" s="13">
        <v>54925.525</v>
      </c>
      <c r="P37" s="13">
        <v>36256</v>
      </c>
      <c r="Q37" s="13">
        <v>69768</v>
      </c>
      <c r="S37" s="11">
        <v>2</v>
      </c>
      <c r="T37" s="13">
        <v>41301</v>
      </c>
      <c r="U37" s="13">
        <v>41301</v>
      </c>
      <c r="W37" s="14">
        <v>15</v>
      </c>
      <c r="X37" s="14">
        <v>11.85</v>
      </c>
      <c r="Z37" s="14">
        <v>42.2</v>
      </c>
      <c r="AB37" s="11">
        <v>6</v>
      </c>
      <c r="AC37" s="14">
        <f t="shared" si="0"/>
        <v>15</v>
      </c>
      <c r="AE37" s="11">
        <v>18</v>
      </c>
      <c r="AF37" s="14">
        <f t="shared" si="1"/>
        <v>45</v>
      </c>
      <c r="AG37" s="13">
        <v>53549.61111111111</v>
      </c>
      <c r="AH37" s="13">
        <v>53853.055555555555</v>
      </c>
      <c r="AI37" s="13">
        <v>36256</v>
      </c>
      <c r="AJ37" s="13">
        <v>61417</v>
      </c>
      <c r="AK37" s="14">
        <v>16.444444444444443</v>
      </c>
      <c r="AL37" s="14">
        <v>13.5</v>
      </c>
      <c r="AM37" s="14">
        <v>45.94444444444444</v>
      </c>
    </row>
    <row r="38" spans="1:39" ht="12.75">
      <c r="A38" s="1" t="s">
        <v>65</v>
      </c>
      <c r="B38" s="1" t="s">
        <v>12</v>
      </c>
      <c r="C38" s="1" t="s">
        <v>66</v>
      </c>
      <c r="D38" s="1" t="s">
        <v>67</v>
      </c>
      <c r="E38" s="10">
        <v>237.1</v>
      </c>
      <c r="G38" s="11">
        <v>19</v>
      </c>
      <c r="H38" s="11">
        <v>1</v>
      </c>
      <c r="I38" s="1">
        <v>0</v>
      </c>
      <c r="J38" s="11">
        <v>14</v>
      </c>
      <c r="K38" s="11">
        <v>3</v>
      </c>
      <c r="M38" s="13">
        <v>45688.68421052631</v>
      </c>
      <c r="O38" s="13">
        <v>47732.47368421053</v>
      </c>
      <c r="P38" s="13">
        <v>36583</v>
      </c>
      <c r="Q38" s="13">
        <v>56903</v>
      </c>
      <c r="S38" s="11">
        <v>0</v>
      </c>
      <c r="T38" s="13" t="s">
        <v>815</v>
      </c>
      <c r="U38" s="13" t="s">
        <v>815</v>
      </c>
      <c r="W38" s="14">
        <v>13.263157894736842</v>
      </c>
      <c r="X38" s="14">
        <v>11</v>
      </c>
      <c r="Z38" s="14">
        <v>39</v>
      </c>
      <c r="AB38" s="11">
        <v>0</v>
      </c>
      <c r="AC38" s="14">
        <f t="shared" si="0"/>
        <v>0</v>
      </c>
      <c r="AE38" s="11">
        <v>9</v>
      </c>
      <c r="AF38" s="14">
        <f t="shared" si="1"/>
        <v>47.368421052631575</v>
      </c>
      <c r="AG38" s="13">
        <v>44764.666666666664</v>
      </c>
      <c r="AH38" s="13">
        <v>45457.555555555555</v>
      </c>
      <c r="AI38" s="13">
        <v>36583</v>
      </c>
      <c r="AJ38" s="13">
        <v>55078</v>
      </c>
      <c r="AK38" s="14">
        <v>12.444444444444445</v>
      </c>
      <c r="AL38" s="14">
        <v>10.333333333333334</v>
      </c>
      <c r="AM38" s="14">
        <v>40.55555555555556</v>
      </c>
    </row>
    <row r="39" spans="1:39" ht="12.75">
      <c r="A39" s="1" t="s">
        <v>68</v>
      </c>
      <c r="B39" s="1" t="s">
        <v>60</v>
      </c>
      <c r="C39" s="1" t="s">
        <v>69</v>
      </c>
      <c r="D39" s="1" t="s">
        <v>70</v>
      </c>
      <c r="E39" s="10">
        <v>778.4</v>
      </c>
      <c r="G39" s="11">
        <v>60</v>
      </c>
      <c r="H39" s="11">
        <v>0</v>
      </c>
      <c r="I39" s="1">
        <v>0</v>
      </c>
      <c r="J39" s="11">
        <v>2</v>
      </c>
      <c r="K39" s="11">
        <v>0</v>
      </c>
      <c r="M39" s="13">
        <v>47251.13333333333</v>
      </c>
      <c r="O39" s="13">
        <v>50316.36666666667</v>
      </c>
      <c r="P39" s="13">
        <v>40367</v>
      </c>
      <c r="Q39" s="13">
        <v>63404</v>
      </c>
      <c r="S39" s="11">
        <v>2</v>
      </c>
      <c r="T39" s="13">
        <v>40367</v>
      </c>
      <c r="U39" s="13">
        <v>40367</v>
      </c>
      <c r="W39" s="14">
        <v>9.4</v>
      </c>
      <c r="X39" s="14">
        <v>6.716666666666667</v>
      </c>
      <c r="Z39" s="14">
        <v>36.666666666666664</v>
      </c>
      <c r="AB39" s="11">
        <v>10</v>
      </c>
      <c r="AC39" s="14">
        <f t="shared" si="0"/>
        <v>16.666666666666664</v>
      </c>
      <c r="AE39" s="11">
        <v>43</v>
      </c>
      <c r="AF39" s="14">
        <f t="shared" si="1"/>
        <v>71.66666666666667</v>
      </c>
      <c r="AG39" s="13">
        <v>47691.13953488372</v>
      </c>
      <c r="AH39" s="13">
        <v>49262.813953488374</v>
      </c>
      <c r="AI39" s="13">
        <v>40367</v>
      </c>
      <c r="AJ39" s="13">
        <v>63404</v>
      </c>
      <c r="AK39" s="14">
        <v>9.813953488372093</v>
      </c>
      <c r="AL39" s="14">
        <v>6.186046511627907</v>
      </c>
      <c r="AM39" s="14">
        <v>38.81395348837209</v>
      </c>
    </row>
    <row r="40" spans="1:39" ht="12.75">
      <c r="A40" s="1" t="s">
        <v>39</v>
      </c>
      <c r="B40" s="1" t="s">
        <v>5</v>
      </c>
      <c r="C40" s="1" t="s">
        <v>71</v>
      </c>
      <c r="D40" s="1" t="s">
        <v>72</v>
      </c>
      <c r="E40" s="10">
        <v>1604</v>
      </c>
      <c r="G40" s="11">
        <v>112</v>
      </c>
      <c r="H40" s="11">
        <v>8</v>
      </c>
      <c r="I40" s="1">
        <v>0</v>
      </c>
      <c r="J40" s="11">
        <v>1</v>
      </c>
      <c r="K40" s="11">
        <v>0</v>
      </c>
      <c r="M40" s="13">
        <v>54146.1875</v>
      </c>
      <c r="O40" s="13">
        <v>57661.66071428572</v>
      </c>
      <c r="P40" s="13">
        <v>37418</v>
      </c>
      <c r="Q40" s="13">
        <v>87221</v>
      </c>
      <c r="S40" s="11">
        <v>5</v>
      </c>
      <c r="T40" s="13">
        <v>38505.2</v>
      </c>
      <c r="U40" s="13">
        <v>39705.2</v>
      </c>
      <c r="W40" s="14">
        <v>12.875</v>
      </c>
      <c r="X40" s="14">
        <v>9.571428571428571</v>
      </c>
      <c r="Z40" s="14">
        <v>38.964285714285715</v>
      </c>
      <c r="AB40" s="11">
        <v>36</v>
      </c>
      <c r="AC40" s="14">
        <f t="shared" si="0"/>
        <v>32.142857142857146</v>
      </c>
      <c r="AE40" s="11">
        <v>71</v>
      </c>
      <c r="AF40" s="14">
        <f t="shared" si="1"/>
        <v>63.39285714285714</v>
      </c>
      <c r="AG40" s="13">
        <v>52818.22535211268</v>
      </c>
      <c r="AH40" s="13">
        <v>54769.605633802814</v>
      </c>
      <c r="AI40" s="13">
        <v>37418</v>
      </c>
      <c r="AJ40" s="13">
        <v>87221</v>
      </c>
      <c r="AK40" s="14">
        <v>11.661971830985916</v>
      </c>
      <c r="AL40" s="14">
        <v>8.845070422535212</v>
      </c>
      <c r="AM40" s="14">
        <v>37.88732394366197</v>
      </c>
    </row>
    <row r="41" spans="1:39" ht="12.75">
      <c r="A41" s="1" t="s">
        <v>73</v>
      </c>
      <c r="B41" s="1" t="s">
        <v>12</v>
      </c>
      <c r="C41" s="1" t="s">
        <v>74</v>
      </c>
      <c r="D41" s="1" t="s">
        <v>75</v>
      </c>
      <c r="E41" s="10">
        <v>642.1</v>
      </c>
      <c r="G41" s="11">
        <v>52</v>
      </c>
      <c r="H41" s="11">
        <v>3</v>
      </c>
      <c r="I41" s="1">
        <v>1</v>
      </c>
      <c r="J41" s="11">
        <v>10</v>
      </c>
      <c r="K41" s="11">
        <v>6</v>
      </c>
      <c r="M41" s="13">
        <v>49790.192307692305</v>
      </c>
      <c r="O41" s="13">
        <v>52225.17307692308</v>
      </c>
      <c r="P41" s="13">
        <v>38673</v>
      </c>
      <c r="Q41" s="13">
        <v>70063</v>
      </c>
      <c r="S41" s="11">
        <v>3</v>
      </c>
      <c r="T41" s="13">
        <v>38673</v>
      </c>
      <c r="U41" s="13">
        <v>38673</v>
      </c>
      <c r="W41" s="14">
        <v>14.057692307692308</v>
      </c>
      <c r="X41" s="14">
        <v>11.942307692307692</v>
      </c>
      <c r="Z41" s="14">
        <v>39.65384615384615</v>
      </c>
      <c r="AB41" s="11">
        <v>6</v>
      </c>
      <c r="AC41" s="14">
        <f t="shared" si="0"/>
        <v>11.538461538461538</v>
      </c>
      <c r="AE41" s="11">
        <v>33</v>
      </c>
      <c r="AF41" s="14">
        <f t="shared" si="1"/>
        <v>63.46153846153846</v>
      </c>
      <c r="AG41" s="13">
        <v>48097.06060606061</v>
      </c>
      <c r="AH41" s="13">
        <v>48607.545454545456</v>
      </c>
      <c r="AI41" s="13">
        <v>38673</v>
      </c>
      <c r="AJ41" s="13">
        <v>61697</v>
      </c>
      <c r="AK41" s="14">
        <v>11.454545454545455</v>
      </c>
      <c r="AL41" s="14">
        <v>9.454545454545455</v>
      </c>
      <c r="AM41" s="14">
        <v>37.93939393939394</v>
      </c>
    </row>
    <row r="42" spans="1:39" ht="12.75">
      <c r="A42" s="1" t="s">
        <v>76</v>
      </c>
      <c r="B42" s="1" t="s">
        <v>5</v>
      </c>
      <c r="C42" s="1" t="s">
        <v>77</v>
      </c>
      <c r="D42" s="1" t="s">
        <v>78</v>
      </c>
      <c r="E42" s="10">
        <v>328.8</v>
      </c>
      <c r="G42" s="11">
        <v>34</v>
      </c>
      <c r="H42" s="11">
        <v>1</v>
      </c>
      <c r="I42" s="1">
        <v>0</v>
      </c>
      <c r="J42" s="11">
        <v>0</v>
      </c>
      <c r="K42" s="11">
        <v>0</v>
      </c>
      <c r="M42" s="13">
        <v>43765.64705882353</v>
      </c>
      <c r="O42" s="13">
        <v>45487.32352941176</v>
      </c>
      <c r="P42" s="13">
        <v>34021</v>
      </c>
      <c r="Q42" s="13">
        <v>59970</v>
      </c>
      <c r="S42" s="11">
        <v>2</v>
      </c>
      <c r="T42" s="13">
        <v>34021</v>
      </c>
      <c r="U42" s="13">
        <v>34021</v>
      </c>
      <c r="W42" s="14">
        <v>10.470588235294118</v>
      </c>
      <c r="X42" s="14">
        <v>5.647058823529412</v>
      </c>
      <c r="Z42" s="14">
        <v>37.26470588235294</v>
      </c>
      <c r="AB42" s="11">
        <v>4</v>
      </c>
      <c r="AC42" s="14">
        <f t="shared" si="0"/>
        <v>11.76470588235294</v>
      </c>
      <c r="AE42" s="11">
        <v>22</v>
      </c>
      <c r="AF42" s="14">
        <f t="shared" si="1"/>
        <v>64.70588235294117</v>
      </c>
      <c r="AG42" s="13">
        <v>42701.045454545456</v>
      </c>
      <c r="AH42" s="13">
        <v>43619.27272727273</v>
      </c>
      <c r="AI42" s="13">
        <v>34021</v>
      </c>
      <c r="AJ42" s="13">
        <v>57536</v>
      </c>
      <c r="AK42" s="14">
        <v>10.181818181818182</v>
      </c>
      <c r="AL42" s="14">
        <v>4.863636363636363</v>
      </c>
      <c r="AM42" s="14">
        <v>38</v>
      </c>
    </row>
    <row r="43" spans="1:39" ht="12.75">
      <c r="A43" s="1" t="s">
        <v>79</v>
      </c>
      <c r="B43" s="1" t="s">
        <v>1</v>
      </c>
      <c r="C43" s="1" t="s">
        <v>80</v>
      </c>
      <c r="D43" s="1" t="s">
        <v>81</v>
      </c>
      <c r="E43" s="10">
        <v>555.4</v>
      </c>
      <c r="G43" s="11">
        <v>42</v>
      </c>
      <c r="H43" s="11">
        <v>3</v>
      </c>
      <c r="I43" s="1">
        <v>0</v>
      </c>
      <c r="J43" s="11">
        <v>2</v>
      </c>
      <c r="K43" s="11">
        <v>0</v>
      </c>
      <c r="M43" s="13">
        <v>51326.666666666664</v>
      </c>
      <c r="O43" s="13">
        <v>54557.09523809524</v>
      </c>
      <c r="P43" s="13">
        <v>35650</v>
      </c>
      <c r="Q43" s="13">
        <v>88975</v>
      </c>
      <c r="S43" s="11">
        <v>2</v>
      </c>
      <c r="T43" s="13">
        <v>35650</v>
      </c>
      <c r="U43" s="13">
        <v>35650</v>
      </c>
      <c r="W43" s="14">
        <v>15</v>
      </c>
      <c r="X43" s="14">
        <v>11.642857142857142</v>
      </c>
      <c r="Z43" s="14">
        <v>41.904761904761905</v>
      </c>
      <c r="AB43" s="11">
        <v>9</v>
      </c>
      <c r="AC43" s="14">
        <f t="shared" si="0"/>
        <v>21.428571428571427</v>
      </c>
      <c r="AE43" s="11">
        <v>23</v>
      </c>
      <c r="AF43" s="14">
        <f t="shared" si="1"/>
        <v>54.761904761904766</v>
      </c>
      <c r="AG43" s="13">
        <v>48658.782608695656</v>
      </c>
      <c r="AH43" s="13">
        <v>49594.04347826087</v>
      </c>
      <c r="AI43" s="13">
        <v>35650</v>
      </c>
      <c r="AJ43" s="13">
        <v>62524</v>
      </c>
      <c r="AK43" s="14">
        <v>13.347826086956522</v>
      </c>
      <c r="AL43" s="14">
        <v>9.565217391304348</v>
      </c>
      <c r="AM43" s="14">
        <v>41.26086956521739</v>
      </c>
    </row>
    <row r="44" spans="1:39" ht="12.75">
      <c r="A44" s="1" t="s">
        <v>82</v>
      </c>
      <c r="B44" s="1" t="s">
        <v>60</v>
      </c>
      <c r="C44" s="1" t="s">
        <v>83</v>
      </c>
      <c r="D44" s="1" t="s">
        <v>84</v>
      </c>
      <c r="E44" s="10">
        <v>445</v>
      </c>
      <c r="G44" s="11">
        <v>40</v>
      </c>
      <c r="H44" s="11">
        <v>1</v>
      </c>
      <c r="I44" s="1">
        <v>1</v>
      </c>
      <c r="J44" s="11">
        <v>0</v>
      </c>
      <c r="K44" s="11">
        <v>0</v>
      </c>
      <c r="M44" s="13">
        <v>47373.9</v>
      </c>
      <c r="O44" s="13">
        <v>49476.575</v>
      </c>
      <c r="P44" s="13">
        <v>37498</v>
      </c>
      <c r="Q44" s="13">
        <v>63516</v>
      </c>
      <c r="S44" s="11">
        <v>1</v>
      </c>
      <c r="T44" s="13">
        <v>47304</v>
      </c>
      <c r="U44" s="13">
        <v>47304</v>
      </c>
      <c r="W44" s="14">
        <v>18.65</v>
      </c>
      <c r="X44" s="14">
        <v>15.85</v>
      </c>
      <c r="Z44" s="14">
        <v>45.55</v>
      </c>
      <c r="AB44" s="11">
        <v>18</v>
      </c>
      <c r="AC44" s="14">
        <f t="shared" si="0"/>
        <v>45</v>
      </c>
      <c r="AE44" s="11">
        <v>22</v>
      </c>
      <c r="AF44" s="14">
        <f t="shared" si="1"/>
        <v>55.00000000000001</v>
      </c>
      <c r="AG44" s="13">
        <v>46552.954545454544</v>
      </c>
      <c r="AH44" s="13">
        <v>47155.86363636364</v>
      </c>
      <c r="AI44" s="13">
        <v>37498</v>
      </c>
      <c r="AJ44" s="13">
        <v>55017</v>
      </c>
      <c r="AK44" s="14">
        <v>18.818181818181817</v>
      </c>
      <c r="AL44" s="14">
        <v>16.954545454545453</v>
      </c>
      <c r="AM44" s="14">
        <v>46.90909090909091</v>
      </c>
    </row>
    <row r="45" spans="1:39" ht="12.75">
      <c r="A45" s="1" t="s">
        <v>85</v>
      </c>
      <c r="B45" s="1" t="s">
        <v>23</v>
      </c>
      <c r="C45" s="1" t="s">
        <v>86</v>
      </c>
      <c r="D45" s="1" t="s">
        <v>87</v>
      </c>
      <c r="E45" s="10">
        <v>531.4</v>
      </c>
      <c r="G45" s="11">
        <v>42</v>
      </c>
      <c r="H45" s="11">
        <v>0</v>
      </c>
      <c r="I45" s="1">
        <v>0</v>
      </c>
      <c r="J45" s="11">
        <v>0</v>
      </c>
      <c r="K45" s="11">
        <v>0</v>
      </c>
      <c r="M45" s="13">
        <v>48525.57142857143</v>
      </c>
      <c r="O45" s="13">
        <v>52608.71428571428</v>
      </c>
      <c r="P45" s="13">
        <v>36562</v>
      </c>
      <c r="Q45" s="13">
        <v>75942</v>
      </c>
      <c r="S45" s="11">
        <v>0</v>
      </c>
      <c r="T45" s="13" t="s">
        <v>815</v>
      </c>
      <c r="U45" s="13" t="s">
        <v>815</v>
      </c>
      <c r="W45" s="14">
        <v>16.761904761904763</v>
      </c>
      <c r="X45" s="14">
        <v>14.642857142857142</v>
      </c>
      <c r="Z45" s="14">
        <v>44.07142857142857</v>
      </c>
      <c r="AB45" s="11">
        <v>9</v>
      </c>
      <c r="AC45" s="14">
        <f t="shared" si="0"/>
        <v>21.428571428571427</v>
      </c>
      <c r="AE45" s="11">
        <v>23</v>
      </c>
      <c r="AF45" s="14">
        <f t="shared" si="1"/>
        <v>54.761904761904766</v>
      </c>
      <c r="AG45" s="13">
        <v>48190.86956521739</v>
      </c>
      <c r="AH45" s="13">
        <v>49790.782608695656</v>
      </c>
      <c r="AI45" s="13">
        <v>36562</v>
      </c>
      <c r="AJ45" s="13">
        <v>63145</v>
      </c>
      <c r="AK45" s="14">
        <v>15.956521739130435</v>
      </c>
      <c r="AL45" s="14">
        <v>15</v>
      </c>
      <c r="AM45" s="14">
        <v>43.608695652173914</v>
      </c>
    </row>
    <row r="46" spans="1:39" ht="12.75">
      <c r="A46" s="1" t="s">
        <v>45</v>
      </c>
      <c r="B46" s="1" t="s">
        <v>46</v>
      </c>
      <c r="C46" s="1" t="s">
        <v>88</v>
      </c>
      <c r="D46" s="1" t="s">
        <v>89</v>
      </c>
      <c r="E46" s="10">
        <v>574.2</v>
      </c>
      <c r="G46" s="11">
        <v>45</v>
      </c>
      <c r="H46" s="11">
        <v>1</v>
      </c>
      <c r="I46" s="1">
        <v>0</v>
      </c>
      <c r="J46" s="11">
        <v>0</v>
      </c>
      <c r="K46" s="11">
        <v>0</v>
      </c>
      <c r="M46" s="13">
        <v>54544.62222222222</v>
      </c>
      <c r="O46" s="13">
        <v>57071.75555555556</v>
      </c>
      <c r="P46" s="13">
        <v>36741</v>
      </c>
      <c r="Q46" s="13">
        <v>70791</v>
      </c>
      <c r="S46" s="11">
        <v>1</v>
      </c>
      <c r="T46" s="13">
        <v>35335</v>
      </c>
      <c r="U46" s="13">
        <v>40906</v>
      </c>
      <c r="W46" s="14">
        <v>15.644444444444444</v>
      </c>
      <c r="X46" s="14">
        <v>11.977777777777778</v>
      </c>
      <c r="Z46" s="14">
        <v>43.044444444444444</v>
      </c>
      <c r="AB46" s="11">
        <v>5</v>
      </c>
      <c r="AC46" s="14">
        <f t="shared" si="0"/>
        <v>11.11111111111111</v>
      </c>
      <c r="AE46" s="11">
        <v>33</v>
      </c>
      <c r="AF46" s="14">
        <f t="shared" si="1"/>
        <v>73.33333333333333</v>
      </c>
      <c r="AG46" s="13">
        <v>53883.030303030304</v>
      </c>
      <c r="AH46" s="13">
        <v>55756.57575757576</v>
      </c>
      <c r="AI46" s="13">
        <v>36741</v>
      </c>
      <c r="AJ46" s="13">
        <v>69733</v>
      </c>
      <c r="AK46" s="14">
        <v>14.93939393939394</v>
      </c>
      <c r="AL46" s="14">
        <v>12.424242424242424</v>
      </c>
      <c r="AM46" s="14">
        <v>42.27272727272727</v>
      </c>
    </row>
    <row r="47" spans="1:39" ht="12.75">
      <c r="A47" s="1" t="s">
        <v>90</v>
      </c>
      <c r="B47" s="1" t="s">
        <v>1</v>
      </c>
      <c r="C47" s="1" t="s">
        <v>91</v>
      </c>
      <c r="D47" s="1" t="s">
        <v>92</v>
      </c>
      <c r="E47" s="10">
        <v>812.2</v>
      </c>
      <c r="G47" s="11">
        <v>53</v>
      </c>
      <c r="H47" s="11">
        <v>1</v>
      </c>
      <c r="I47" s="1">
        <v>0</v>
      </c>
      <c r="J47" s="11">
        <v>0</v>
      </c>
      <c r="K47" s="11">
        <v>0</v>
      </c>
      <c r="M47" s="13">
        <v>52823.3962264151</v>
      </c>
      <c r="O47" s="13">
        <v>53559.24528301887</v>
      </c>
      <c r="P47" s="13">
        <v>35267</v>
      </c>
      <c r="Q47" s="13">
        <v>73522</v>
      </c>
      <c r="S47" s="11">
        <v>2</v>
      </c>
      <c r="T47" s="13">
        <v>35267</v>
      </c>
      <c r="U47" s="13">
        <v>35267</v>
      </c>
      <c r="W47" s="14">
        <v>14.60377358490566</v>
      </c>
      <c r="X47" s="14">
        <v>9.584905660377359</v>
      </c>
      <c r="Z47" s="14">
        <v>42.77358490566038</v>
      </c>
      <c r="AB47" s="11">
        <v>5</v>
      </c>
      <c r="AC47" s="14">
        <f t="shared" si="0"/>
        <v>9.433962264150944</v>
      </c>
      <c r="AE47" s="11">
        <v>34</v>
      </c>
      <c r="AF47" s="14">
        <f t="shared" si="1"/>
        <v>64.15094339622641</v>
      </c>
      <c r="AG47" s="13">
        <v>51301.64705882353</v>
      </c>
      <c r="AH47" s="13">
        <v>51301.64705882353</v>
      </c>
      <c r="AI47" s="13">
        <v>35267</v>
      </c>
      <c r="AJ47" s="13">
        <v>65504</v>
      </c>
      <c r="AK47" s="14">
        <v>13.529411764705882</v>
      </c>
      <c r="AL47" s="14">
        <v>10.323529411764707</v>
      </c>
      <c r="AM47" s="14">
        <v>43.411764705882355</v>
      </c>
    </row>
    <row r="48" spans="1:39" ht="12.75">
      <c r="A48" s="1" t="s">
        <v>93</v>
      </c>
      <c r="B48" s="1" t="s">
        <v>46</v>
      </c>
      <c r="C48" s="1" t="s">
        <v>94</v>
      </c>
      <c r="D48" s="1" t="s">
        <v>95</v>
      </c>
      <c r="E48" s="10">
        <v>186</v>
      </c>
      <c r="G48" s="11">
        <v>6</v>
      </c>
      <c r="H48" s="11">
        <v>3</v>
      </c>
      <c r="I48" s="1">
        <v>3</v>
      </c>
      <c r="J48" s="11">
        <v>2</v>
      </c>
      <c r="K48" s="11">
        <v>0</v>
      </c>
      <c r="M48" s="13">
        <v>47427.166666666664</v>
      </c>
      <c r="O48" s="13">
        <v>49360.5</v>
      </c>
      <c r="P48" s="13">
        <v>38508</v>
      </c>
      <c r="Q48" s="13">
        <v>59600</v>
      </c>
      <c r="S48" s="11">
        <v>0</v>
      </c>
      <c r="T48" s="13" t="s">
        <v>815</v>
      </c>
      <c r="U48" s="13" t="s">
        <v>815</v>
      </c>
      <c r="W48" s="14">
        <v>16.166666666666668</v>
      </c>
      <c r="X48" s="14">
        <v>16.166666666666668</v>
      </c>
      <c r="Z48" s="14">
        <v>44.166666666666664</v>
      </c>
      <c r="AB48" s="11">
        <v>1</v>
      </c>
      <c r="AC48" s="14">
        <f t="shared" si="0"/>
        <v>16.666666666666664</v>
      </c>
      <c r="AE48" s="11">
        <v>1</v>
      </c>
      <c r="AF48" s="14">
        <f t="shared" si="1"/>
        <v>16.666666666666664</v>
      </c>
      <c r="AG48" s="13">
        <v>49814</v>
      </c>
      <c r="AH48" s="13">
        <v>49814</v>
      </c>
      <c r="AI48" s="13">
        <v>49814</v>
      </c>
      <c r="AJ48" s="13">
        <v>49814</v>
      </c>
      <c r="AK48" s="14">
        <v>19</v>
      </c>
      <c r="AL48" s="14">
        <v>19</v>
      </c>
      <c r="AM48" s="14">
        <v>44</v>
      </c>
    </row>
    <row r="49" spans="1:39" ht="12.75">
      <c r="A49" s="1" t="s">
        <v>85</v>
      </c>
      <c r="B49" s="1" t="s">
        <v>23</v>
      </c>
      <c r="C49" s="1" t="s">
        <v>96</v>
      </c>
      <c r="D49" s="1" t="s">
        <v>97</v>
      </c>
      <c r="E49" s="10">
        <v>1514.8</v>
      </c>
      <c r="G49" s="11">
        <v>97</v>
      </c>
      <c r="H49" s="11">
        <v>2</v>
      </c>
      <c r="I49" s="1">
        <v>1</v>
      </c>
      <c r="J49" s="11">
        <v>4</v>
      </c>
      <c r="K49" s="11">
        <v>1</v>
      </c>
      <c r="M49" s="13">
        <v>54379.56701030928</v>
      </c>
      <c r="O49" s="13">
        <v>56785.22680412371</v>
      </c>
      <c r="P49" s="13">
        <v>38033</v>
      </c>
      <c r="Q49" s="13">
        <v>75167</v>
      </c>
      <c r="S49" s="11">
        <v>2</v>
      </c>
      <c r="T49" s="13">
        <v>38183</v>
      </c>
      <c r="U49" s="13">
        <v>38183</v>
      </c>
      <c r="W49" s="14">
        <v>14.216494845360824</v>
      </c>
      <c r="X49" s="14">
        <v>11.381443298969073</v>
      </c>
      <c r="Z49" s="14">
        <v>40.29896907216495</v>
      </c>
      <c r="AB49" s="11">
        <v>58</v>
      </c>
      <c r="AC49" s="14">
        <f t="shared" si="0"/>
        <v>59.79381443298969</v>
      </c>
      <c r="AE49" s="11">
        <v>58</v>
      </c>
      <c r="AF49" s="14">
        <f t="shared" si="1"/>
        <v>59.79381443298969</v>
      </c>
      <c r="AG49" s="13">
        <v>54869.53448275862</v>
      </c>
      <c r="AH49" s="13">
        <v>55894.224137931036</v>
      </c>
      <c r="AI49" s="13">
        <v>38033</v>
      </c>
      <c r="AJ49" s="13">
        <v>75167</v>
      </c>
      <c r="AK49" s="14">
        <v>16.689655172413794</v>
      </c>
      <c r="AL49" s="14">
        <v>12.931034482758621</v>
      </c>
      <c r="AM49" s="14">
        <v>43</v>
      </c>
    </row>
    <row r="50" spans="1:39" ht="12.75">
      <c r="A50" s="1" t="s">
        <v>98</v>
      </c>
      <c r="B50" s="1" t="s">
        <v>46</v>
      </c>
      <c r="C50" s="1" t="s">
        <v>99</v>
      </c>
      <c r="D50" s="1" t="s">
        <v>100</v>
      </c>
      <c r="E50" s="10">
        <v>4134.1</v>
      </c>
      <c r="G50" s="11">
        <v>288</v>
      </c>
      <c r="H50" s="11">
        <v>7</v>
      </c>
      <c r="I50" s="1">
        <v>2</v>
      </c>
      <c r="J50" s="11">
        <v>0</v>
      </c>
      <c r="K50" s="11">
        <v>0</v>
      </c>
      <c r="M50" s="13">
        <v>56599.385416666664</v>
      </c>
      <c r="O50" s="13">
        <v>58430.916666666664</v>
      </c>
      <c r="P50" s="13">
        <v>36805</v>
      </c>
      <c r="Q50" s="13">
        <v>84777</v>
      </c>
      <c r="S50" s="11">
        <v>12</v>
      </c>
      <c r="T50" s="13">
        <v>37817.25</v>
      </c>
      <c r="U50" s="13">
        <v>38115.833333333336</v>
      </c>
      <c r="W50" s="14">
        <v>12.270833333333334</v>
      </c>
      <c r="X50" s="14">
        <v>9.54513888888889</v>
      </c>
      <c r="Z50" s="14">
        <v>39.177083333333336</v>
      </c>
      <c r="AB50" s="11">
        <v>86</v>
      </c>
      <c r="AC50" s="14">
        <f t="shared" si="0"/>
        <v>29.86111111111111</v>
      </c>
      <c r="AE50" s="11">
        <v>206</v>
      </c>
      <c r="AF50" s="14">
        <f t="shared" si="1"/>
        <v>71.52777777777779</v>
      </c>
      <c r="AG50" s="13">
        <v>55466.1067961165</v>
      </c>
      <c r="AH50" s="13">
        <v>56043.21359223301</v>
      </c>
      <c r="AI50" s="13">
        <v>36805</v>
      </c>
      <c r="AJ50" s="13">
        <v>82313</v>
      </c>
      <c r="AK50" s="14">
        <v>11.766990291262136</v>
      </c>
      <c r="AL50" s="14">
        <v>8.868932038834952</v>
      </c>
      <c r="AM50" s="14">
        <v>38.66504854368932</v>
      </c>
    </row>
    <row r="51" spans="1:39" ht="12.75">
      <c r="A51" s="1" t="s">
        <v>101</v>
      </c>
      <c r="B51" s="1" t="s">
        <v>19</v>
      </c>
      <c r="C51" s="1" t="s">
        <v>102</v>
      </c>
      <c r="D51" s="1" t="s">
        <v>103</v>
      </c>
      <c r="E51" s="10">
        <v>886.9</v>
      </c>
      <c r="G51" s="11">
        <v>75</v>
      </c>
      <c r="H51" s="11">
        <v>3</v>
      </c>
      <c r="I51" s="1">
        <v>0</v>
      </c>
      <c r="J51" s="11">
        <v>1</v>
      </c>
      <c r="K51" s="11">
        <v>0</v>
      </c>
      <c r="M51" s="13">
        <v>46223.26666666667</v>
      </c>
      <c r="O51" s="13">
        <v>47406.36</v>
      </c>
      <c r="P51" s="13">
        <v>33600</v>
      </c>
      <c r="Q51" s="13">
        <v>76247</v>
      </c>
      <c r="S51" s="11">
        <v>6</v>
      </c>
      <c r="T51" s="13">
        <v>33600</v>
      </c>
      <c r="U51" s="13">
        <v>33600</v>
      </c>
      <c r="W51" s="14">
        <v>10.893333333333333</v>
      </c>
      <c r="X51" s="14">
        <v>8.813333333333333</v>
      </c>
      <c r="Z51" s="14">
        <v>40.413333333333334</v>
      </c>
      <c r="AB51" s="11">
        <v>3</v>
      </c>
      <c r="AC51" s="14">
        <f t="shared" si="0"/>
        <v>4</v>
      </c>
      <c r="AE51" s="11">
        <v>67</v>
      </c>
      <c r="AF51" s="14">
        <f t="shared" si="1"/>
        <v>89.33333333333333</v>
      </c>
      <c r="AG51" s="13">
        <v>46589.40298507463</v>
      </c>
      <c r="AH51" s="13">
        <v>47444.89552238806</v>
      </c>
      <c r="AI51" s="13">
        <v>33600</v>
      </c>
      <c r="AJ51" s="13">
        <v>76247</v>
      </c>
      <c r="AK51" s="14">
        <v>11.238805970149254</v>
      </c>
      <c r="AL51" s="14">
        <v>9.298507462686567</v>
      </c>
      <c r="AM51" s="14">
        <v>40.82089552238806</v>
      </c>
    </row>
    <row r="52" spans="1:39" ht="12.75">
      <c r="A52" s="1" t="s">
        <v>49</v>
      </c>
      <c r="B52" s="1" t="s">
        <v>5</v>
      </c>
      <c r="C52" s="1" t="s">
        <v>104</v>
      </c>
      <c r="D52" s="1" t="s">
        <v>105</v>
      </c>
      <c r="E52" s="10">
        <v>1916.2</v>
      </c>
      <c r="G52" s="11">
        <v>127</v>
      </c>
      <c r="H52" s="11">
        <v>5</v>
      </c>
      <c r="I52" s="1">
        <v>0</v>
      </c>
      <c r="J52" s="11">
        <v>1</v>
      </c>
      <c r="K52" s="11">
        <v>0</v>
      </c>
      <c r="M52" s="13">
        <v>51488.055118110235</v>
      </c>
      <c r="O52" s="13">
        <v>52981.23622047244</v>
      </c>
      <c r="P52" s="13">
        <v>39829</v>
      </c>
      <c r="Q52" s="13">
        <v>76025</v>
      </c>
      <c r="S52" s="11">
        <v>0</v>
      </c>
      <c r="T52" s="13" t="s">
        <v>815</v>
      </c>
      <c r="U52" s="13" t="s">
        <v>815</v>
      </c>
      <c r="W52" s="14">
        <v>12.393700787401574</v>
      </c>
      <c r="X52" s="14">
        <v>8.716535433070867</v>
      </c>
      <c r="Z52" s="14">
        <v>38.173228346456696</v>
      </c>
      <c r="AB52" s="11">
        <v>35</v>
      </c>
      <c r="AC52" s="14">
        <f t="shared" si="0"/>
        <v>27.559055118110237</v>
      </c>
      <c r="AE52" s="11">
        <v>67</v>
      </c>
      <c r="AF52" s="14">
        <f t="shared" si="1"/>
        <v>52.75590551181102</v>
      </c>
      <c r="AG52" s="13">
        <v>49056.611940298506</v>
      </c>
      <c r="AH52" s="13">
        <v>49337.985074626864</v>
      </c>
      <c r="AI52" s="13">
        <v>39829</v>
      </c>
      <c r="AJ52" s="13">
        <v>74866</v>
      </c>
      <c r="AK52" s="14">
        <v>9.686567164179104</v>
      </c>
      <c r="AL52" s="14">
        <v>6.880597014925373</v>
      </c>
      <c r="AM52" s="14">
        <v>34.850746268656714</v>
      </c>
    </row>
    <row r="53" spans="1:39" ht="12.75">
      <c r="A53" s="1" t="s">
        <v>106</v>
      </c>
      <c r="B53" s="1" t="s">
        <v>5</v>
      </c>
      <c r="C53" s="1" t="s">
        <v>107</v>
      </c>
      <c r="D53" s="1" t="s">
        <v>108</v>
      </c>
      <c r="E53" s="10">
        <v>2048.4</v>
      </c>
      <c r="G53" s="11">
        <v>142</v>
      </c>
      <c r="H53" s="11">
        <v>12</v>
      </c>
      <c r="I53" s="1">
        <v>0</v>
      </c>
      <c r="J53" s="11">
        <v>2</v>
      </c>
      <c r="K53" s="11">
        <v>0</v>
      </c>
      <c r="M53" s="13">
        <v>60628.17605633803</v>
      </c>
      <c r="O53" s="13">
        <v>63157.09859154929</v>
      </c>
      <c r="P53" s="13">
        <v>39750</v>
      </c>
      <c r="Q53" s="13">
        <v>114897</v>
      </c>
      <c r="S53" s="11">
        <v>21</v>
      </c>
      <c r="T53" s="13">
        <v>46240.23809523809</v>
      </c>
      <c r="U53" s="13">
        <v>47283.76190476191</v>
      </c>
      <c r="W53" s="14">
        <v>14.422535211267606</v>
      </c>
      <c r="X53" s="14">
        <v>12.105633802816902</v>
      </c>
      <c r="Z53" s="14">
        <v>41.87323943661972</v>
      </c>
      <c r="AB53" s="11">
        <v>57</v>
      </c>
      <c r="AC53" s="14">
        <f t="shared" si="0"/>
        <v>40.140845070422536</v>
      </c>
      <c r="AE53" s="11">
        <v>89</v>
      </c>
      <c r="AF53" s="14">
        <f t="shared" si="1"/>
        <v>62.676056338028175</v>
      </c>
      <c r="AG53" s="13">
        <v>59504.2808988764</v>
      </c>
      <c r="AH53" s="13">
        <v>60265.52808988764</v>
      </c>
      <c r="AI53" s="13">
        <v>39750</v>
      </c>
      <c r="AJ53" s="13">
        <v>78980</v>
      </c>
      <c r="AK53" s="14">
        <v>12.887640449438202</v>
      </c>
      <c r="AL53" s="14">
        <v>10.640449438202246</v>
      </c>
      <c r="AM53" s="14">
        <v>41.26966292134831</v>
      </c>
    </row>
    <row r="54" spans="1:39" ht="12.75">
      <c r="A54" s="1" t="s">
        <v>109</v>
      </c>
      <c r="B54" s="1" t="s">
        <v>12</v>
      </c>
      <c r="C54" s="1" t="s">
        <v>110</v>
      </c>
      <c r="D54" s="1" t="s">
        <v>111</v>
      </c>
      <c r="E54" s="10">
        <v>603.8</v>
      </c>
      <c r="G54" s="11">
        <v>44</v>
      </c>
      <c r="H54" s="11">
        <v>3</v>
      </c>
      <c r="I54" s="1">
        <v>1</v>
      </c>
      <c r="J54" s="11">
        <v>1</v>
      </c>
      <c r="K54" s="11">
        <v>1</v>
      </c>
      <c r="M54" s="13">
        <v>57300.52272727273</v>
      </c>
      <c r="O54" s="13">
        <v>59538.02272727273</v>
      </c>
      <c r="P54" s="13">
        <v>33555</v>
      </c>
      <c r="Q54" s="13">
        <v>75827</v>
      </c>
      <c r="S54" s="11">
        <v>2</v>
      </c>
      <c r="T54" s="13">
        <v>35618</v>
      </c>
      <c r="U54" s="13">
        <v>35618</v>
      </c>
      <c r="W54" s="14">
        <v>18.568181818181817</v>
      </c>
      <c r="X54" s="14">
        <v>14.272727272727273</v>
      </c>
      <c r="Z54" s="14">
        <v>43.02272727272727</v>
      </c>
      <c r="AB54" s="11">
        <v>7</v>
      </c>
      <c r="AC54" s="14">
        <f t="shared" si="0"/>
        <v>15.909090909090908</v>
      </c>
      <c r="AE54" s="11">
        <v>29</v>
      </c>
      <c r="AF54" s="14">
        <f t="shared" si="1"/>
        <v>65.9090909090909</v>
      </c>
      <c r="AG54" s="13">
        <v>55274.06896551724</v>
      </c>
      <c r="AH54" s="13">
        <v>56066.24137931035</v>
      </c>
      <c r="AI54" s="13">
        <v>33555</v>
      </c>
      <c r="AJ54" s="13">
        <v>73242</v>
      </c>
      <c r="AK54" s="14">
        <v>16.93103448275862</v>
      </c>
      <c r="AL54" s="14">
        <v>12.379310344827585</v>
      </c>
      <c r="AM54" s="14">
        <v>41.93103448275862</v>
      </c>
    </row>
    <row r="55" spans="1:39" ht="12.75">
      <c r="A55" s="1" t="s">
        <v>112</v>
      </c>
      <c r="B55" s="1" t="s">
        <v>1</v>
      </c>
      <c r="C55" s="1" t="s">
        <v>113</v>
      </c>
      <c r="D55" s="1" t="s">
        <v>114</v>
      </c>
      <c r="E55" s="10">
        <v>564.7</v>
      </c>
      <c r="G55" s="11">
        <v>46</v>
      </c>
      <c r="H55" s="11">
        <v>3</v>
      </c>
      <c r="I55" s="1">
        <v>1</v>
      </c>
      <c r="J55" s="11">
        <v>0</v>
      </c>
      <c r="K55" s="11">
        <v>0</v>
      </c>
      <c r="M55" s="13">
        <v>50781</v>
      </c>
      <c r="O55" s="13">
        <v>53885.45652173913</v>
      </c>
      <c r="P55" s="13">
        <v>35853</v>
      </c>
      <c r="Q55" s="13">
        <v>66865</v>
      </c>
      <c r="S55" s="11">
        <v>3</v>
      </c>
      <c r="T55" s="13">
        <v>36857.666666666664</v>
      </c>
      <c r="U55" s="13">
        <v>39389.666666666664</v>
      </c>
      <c r="W55" s="14">
        <v>14.565217391304348</v>
      </c>
      <c r="X55" s="14">
        <v>10.847826086956522</v>
      </c>
      <c r="Z55" s="14">
        <v>42.21739130434783</v>
      </c>
      <c r="AB55" s="11">
        <v>3</v>
      </c>
      <c r="AC55" s="14">
        <f t="shared" si="0"/>
        <v>6.521739130434782</v>
      </c>
      <c r="AE55" s="11">
        <v>27</v>
      </c>
      <c r="AF55" s="14">
        <f t="shared" si="1"/>
        <v>58.69565217391305</v>
      </c>
      <c r="AG55" s="13">
        <v>52705.62962962963</v>
      </c>
      <c r="AH55" s="13">
        <v>53656.555555555555</v>
      </c>
      <c r="AI55" s="13">
        <v>35853</v>
      </c>
      <c r="AJ55" s="13">
        <v>63553</v>
      </c>
      <c r="AK55" s="14">
        <v>16.88888888888889</v>
      </c>
      <c r="AL55" s="14">
        <v>13.333333333333334</v>
      </c>
      <c r="AM55" s="14">
        <v>45.148148148148145</v>
      </c>
    </row>
    <row r="56" spans="1:39" ht="12.75">
      <c r="A56" s="1" t="s">
        <v>115</v>
      </c>
      <c r="B56" s="1" t="s">
        <v>1</v>
      </c>
      <c r="C56" s="1" t="s">
        <v>116</v>
      </c>
      <c r="D56" s="1" t="s">
        <v>117</v>
      </c>
      <c r="E56" s="10">
        <v>527.1</v>
      </c>
      <c r="G56" s="11">
        <v>40</v>
      </c>
      <c r="H56" s="11">
        <v>5</v>
      </c>
      <c r="I56" s="1">
        <v>0</v>
      </c>
      <c r="J56" s="11">
        <v>0</v>
      </c>
      <c r="K56" s="11">
        <v>0</v>
      </c>
      <c r="M56" s="13">
        <v>49957.45</v>
      </c>
      <c r="O56" s="13">
        <v>51876.425</v>
      </c>
      <c r="P56" s="13">
        <v>37592</v>
      </c>
      <c r="Q56" s="13">
        <v>65513</v>
      </c>
      <c r="S56" s="11">
        <v>0</v>
      </c>
      <c r="T56" s="13" t="s">
        <v>815</v>
      </c>
      <c r="U56" s="13" t="s">
        <v>815</v>
      </c>
      <c r="W56" s="14">
        <v>14.725</v>
      </c>
      <c r="X56" s="14">
        <v>11.275</v>
      </c>
      <c r="Z56" s="14">
        <v>42.55</v>
      </c>
      <c r="AB56" s="11">
        <v>7</v>
      </c>
      <c r="AC56" s="14">
        <f t="shared" si="0"/>
        <v>17.5</v>
      </c>
      <c r="AE56" s="11">
        <v>22</v>
      </c>
      <c r="AF56" s="14">
        <f t="shared" si="1"/>
        <v>55.00000000000001</v>
      </c>
      <c r="AG56" s="13">
        <v>48903.22727272727</v>
      </c>
      <c r="AH56" s="13">
        <v>49529.27272727273</v>
      </c>
      <c r="AI56" s="13">
        <v>37592</v>
      </c>
      <c r="AJ56" s="13">
        <v>60967</v>
      </c>
      <c r="AK56" s="14">
        <v>12</v>
      </c>
      <c r="AL56" s="14">
        <v>7.181818181818182</v>
      </c>
      <c r="AM56" s="14">
        <v>42.31818181818182</v>
      </c>
    </row>
    <row r="57" spans="1:39" ht="12.75">
      <c r="A57" s="1" t="s">
        <v>118</v>
      </c>
      <c r="B57" s="1" t="s">
        <v>1</v>
      </c>
      <c r="C57" s="1" t="s">
        <v>119</v>
      </c>
      <c r="D57" s="1" t="s">
        <v>120</v>
      </c>
      <c r="E57" s="10">
        <v>476.5</v>
      </c>
      <c r="G57" s="11">
        <v>37</v>
      </c>
      <c r="H57" s="11">
        <v>5</v>
      </c>
      <c r="I57" s="1">
        <v>0</v>
      </c>
      <c r="J57" s="11">
        <v>0</v>
      </c>
      <c r="K57" s="11">
        <v>0</v>
      </c>
      <c r="M57" s="13">
        <v>50141.81081081081</v>
      </c>
      <c r="O57" s="13">
        <v>53396.21621621621</v>
      </c>
      <c r="P57" s="13">
        <v>40043</v>
      </c>
      <c r="Q57" s="13">
        <v>79601</v>
      </c>
      <c r="S57" s="11">
        <v>4</v>
      </c>
      <c r="T57" s="13">
        <v>41119.25</v>
      </c>
      <c r="U57" s="13">
        <v>43339.25</v>
      </c>
      <c r="W57" s="14">
        <v>14.108108108108109</v>
      </c>
      <c r="X57" s="14">
        <v>10.675675675675675</v>
      </c>
      <c r="Z57" s="14">
        <v>40.86486486486486</v>
      </c>
      <c r="AB57" s="11">
        <v>5</v>
      </c>
      <c r="AC57" s="14">
        <f t="shared" si="0"/>
        <v>13.513513513513514</v>
      </c>
      <c r="AE57" s="11">
        <v>24</v>
      </c>
      <c r="AF57" s="14">
        <f t="shared" si="1"/>
        <v>64.86486486486487</v>
      </c>
      <c r="AG57" s="13">
        <v>49430</v>
      </c>
      <c r="AH57" s="13">
        <v>50729.833333333336</v>
      </c>
      <c r="AI57" s="13">
        <v>40043</v>
      </c>
      <c r="AJ57" s="13">
        <v>64506</v>
      </c>
      <c r="AK57" s="14">
        <v>14.458333333333334</v>
      </c>
      <c r="AL57" s="14">
        <v>10.583333333333334</v>
      </c>
      <c r="AM57" s="14">
        <v>40.75</v>
      </c>
    </row>
    <row r="58" spans="1:39" ht="12.75">
      <c r="A58" s="1" t="s">
        <v>121</v>
      </c>
      <c r="B58" s="1" t="s">
        <v>19</v>
      </c>
      <c r="C58" s="1" t="s">
        <v>122</v>
      </c>
      <c r="D58" s="1" t="s">
        <v>123</v>
      </c>
      <c r="E58" s="10">
        <v>4422.7</v>
      </c>
      <c r="G58" s="11">
        <v>289</v>
      </c>
      <c r="H58" s="11">
        <v>5</v>
      </c>
      <c r="I58" s="1">
        <v>0</v>
      </c>
      <c r="J58" s="11">
        <v>0</v>
      </c>
      <c r="K58" s="11">
        <v>0</v>
      </c>
      <c r="M58" s="13">
        <v>55397.87889273356</v>
      </c>
      <c r="O58" s="13">
        <v>55984.778546712805</v>
      </c>
      <c r="P58" s="13">
        <v>34369</v>
      </c>
      <c r="Q58" s="13">
        <v>84128</v>
      </c>
      <c r="S58" s="11">
        <v>11</v>
      </c>
      <c r="T58" s="13">
        <v>35306.27272727273</v>
      </c>
      <c r="U58" s="13">
        <v>35306.27272727273</v>
      </c>
      <c r="W58" s="14">
        <v>12.647058823529411</v>
      </c>
      <c r="X58" s="14">
        <v>11.671280276816608</v>
      </c>
      <c r="Z58" s="14">
        <v>42.63667820069204</v>
      </c>
      <c r="AB58" s="11">
        <v>130</v>
      </c>
      <c r="AC58" s="14">
        <f t="shared" si="0"/>
        <v>44.982698961937714</v>
      </c>
      <c r="AE58" s="11">
        <v>233</v>
      </c>
      <c r="AF58" s="14">
        <f t="shared" si="1"/>
        <v>80.62283737024222</v>
      </c>
      <c r="AG58" s="13">
        <v>54740.57939914163</v>
      </c>
      <c r="AH58" s="13">
        <v>54886.390557939914</v>
      </c>
      <c r="AI58" s="13">
        <v>34369</v>
      </c>
      <c r="AJ58" s="13">
        <v>78467</v>
      </c>
      <c r="AK58" s="14">
        <v>12.094420600858369</v>
      </c>
      <c r="AL58" s="14">
        <v>11.042918454935622</v>
      </c>
      <c r="AM58" s="14">
        <v>42.506437768240346</v>
      </c>
    </row>
    <row r="59" spans="1:39" ht="12.75">
      <c r="A59" s="1" t="s">
        <v>19</v>
      </c>
      <c r="B59" s="1" t="s">
        <v>60</v>
      </c>
      <c r="C59" s="1" t="s">
        <v>124</v>
      </c>
      <c r="D59" s="1" t="s">
        <v>125</v>
      </c>
      <c r="E59" s="10">
        <v>488.4</v>
      </c>
      <c r="G59" s="11">
        <v>46</v>
      </c>
      <c r="H59" s="11">
        <v>2</v>
      </c>
      <c r="I59" s="1">
        <v>0</v>
      </c>
      <c r="J59" s="11">
        <v>15</v>
      </c>
      <c r="K59" s="11">
        <v>1</v>
      </c>
      <c r="M59" s="13">
        <v>41189.63043478261</v>
      </c>
      <c r="O59" s="13">
        <v>42989.739130434784</v>
      </c>
      <c r="P59" s="13">
        <v>34686</v>
      </c>
      <c r="Q59" s="13">
        <v>60474</v>
      </c>
      <c r="S59" s="11">
        <v>5</v>
      </c>
      <c r="T59" s="13">
        <v>36941.8</v>
      </c>
      <c r="U59" s="13">
        <v>37587</v>
      </c>
      <c r="W59" s="14">
        <v>10.065217391304348</v>
      </c>
      <c r="X59" s="14">
        <v>8.108695652173912</v>
      </c>
      <c r="Z59" s="14">
        <v>40.82608695652174</v>
      </c>
      <c r="AB59" s="11">
        <v>5</v>
      </c>
      <c r="AC59" s="14">
        <f t="shared" si="0"/>
        <v>10.869565217391305</v>
      </c>
      <c r="AE59" s="11">
        <v>34</v>
      </c>
      <c r="AF59" s="14">
        <f t="shared" si="1"/>
        <v>73.91304347826086</v>
      </c>
      <c r="AG59" s="13">
        <v>40915.794117647056</v>
      </c>
      <c r="AH59" s="13">
        <v>41564.64705882353</v>
      </c>
      <c r="AI59" s="13">
        <v>34686</v>
      </c>
      <c r="AJ59" s="13">
        <v>60474</v>
      </c>
      <c r="AK59" s="14">
        <v>8.647058823529411</v>
      </c>
      <c r="AL59" s="14">
        <v>6.588235294117647</v>
      </c>
      <c r="AM59" s="14">
        <v>40.94117647058823</v>
      </c>
    </row>
    <row r="60" spans="1:39" ht="12.75">
      <c r="A60" s="1" t="s">
        <v>126</v>
      </c>
      <c r="B60" s="1" t="s">
        <v>1</v>
      </c>
      <c r="C60" s="1" t="s">
        <v>127</v>
      </c>
      <c r="D60" s="1" t="s">
        <v>128</v>
      </c>
      <c r="E60" s="10">
        <v>261.2</v>
      </c>
      <c r="G60" s="11">
        <v>28</v>
      </c>
      <c r="H60" s="11">
        <v>1</v>
      </c>
      <c r="I60" s="1">
        <v>0</v>
      </c>
      <c r="J60" s="11">
        <v>3</v>
      </c>
      <c r="K60" s="11">
        <v>1</v>
      </c>
      <c r="M60" s="13">
        <v>42308.32142857143</v>
      </c>
      <c r="O60" s="13">
        <v>44852.857142857145</v>
      </c>
      <c r="P60" s="13">
        <v>33500</v>
      </c>
      <c r="Q60" s="13">
        <v>61912</v>
      </c>
      <c r="S60" s="11">
        <v>3</v>
      </c>
      <c r="T60" s="13">
        <v>36980</v>
      </c>
      <c r="U60" s="13">
        <v>36980</v>
      </c>
      <c r="W60" s="14">
        <v>11.5</v>
      </c>
      <c r="X60" s="14">
        <v>6.535714285714286</v>
      </c>
      <c r="Z60" s="14">
        <v>39.17857142857143</v>
      </c>
      <c r="AB60" s="11">
        <v>6</v>
      </c>
      <c r="AC60" s="14">
        <f t="shared" si="0"/>
        <v>21.428571428571427</v>
      </c>
      <c r="AE60" s="11">
        <v>15</v>
      </c>
      <c r="AF60" s="14">
        <f t="shared" si="1"/>
        <v>53.57142857142857</v>
      </c>
      <c r="AG60" s="13">
        <v>38561.066666666666</v>
      </c>
      <c r="AH60" s="13">
        <v>39453.13333333333</v>
      </c>
      <c r="AI60" s="13">
        <v>33500</v>
      </c>
      <c r="AJ60" s="13">
        <v>53059</v>
      </c>
      <c r="AK60" s="14">
        <v>5.4</v>
      </c>
      <c r="AL60" s="14">
        <v>2.2666666666666666</v>
      </c>
      <c r="AM60" s="14">
        <v>35</v>
      </c>
    </row>
    <row r="61" spans="1:39" ht="12.75">
      <c r="A61" s="1" t="s">
        <v>129</v>
      </c>
      <c r="B61" s="1" t="s">
        <v>46</v>
      </c>
      <c r="C61" s="1" t="s">
        <v>130</v>
      </c>
      <c r="D61" s="1" t="s">
        <v>131</v>
      </c>
      <c r="E61" s="10">
        <v>448.7</v>
      </c>
      <c r="G61" s="11">
        <v>40</v>
      </c>
      <c r="H61" s="11">
        <v>3</v>
      </c>
      <c r="I61" s="1">
        <v>0</v>
      </c>
      <c r="J61" s="11">
        <v>0</v>
      </c>
      <c r="K61" s="11">
        <v>0</v>
      </c>
      <c r="M61" s="13">
        <v>52866.975</v>
      </c>
      <c r="O61" s="13">
        <v>55261.55</v>
      </c>
      <c r="P61" s="13">
        <v>36963</v>
      </c>
      <c r="Q61" s="13">
        <v>64754</v>
      </c>
      <c r="S61" s="11">
        <v>1</v>
      </c>
      <c r="T61" s="13">
        <v>38549</v>
      </c>
      <c r="U61" s="13">
        <v>38549</v>
      </c>
      <c r="W61" s="14">
        <v>16.5</v>
      </c>
      <c r="X61" s="14">
        <v>14.7</v>
      </c>
      <c r="Z61" s="14">
        <v>44</v>
      </c>
      <c r="AB61" s="11">
        <v>13</v>
      </c>
      <c r="AC61" s="14">
        <f t="shared" si="0"/>
        <v>32.5</v>
      </c>
      <c r="AE61" s="11">
        <v>25</v>
      </c>
      <c r="AF61" s="14">
        <f t="shared" si="1"/>
        <v>62.5</v>
      </c>
      <c r="AG61" s="13">
        <v>54371.8</v>
      </c>
      <c r="AH61" s="13">
        <v>55431.32</v>
      </c>
      <c r="AI61" s="13">
        <v>38549</v>
      </c>
      <c r="AJ61" s="13">
        <v>64742</v>
      </c>
      <c r="AK61" s="14">
        <v>17.68</v>
      </c>
      <c r="AL61" s="14">
        <v>15.56</v>
      </c>
      <c r="AM61" s="14">
        <v>46.24</v>
      </c>
    </row>
    <row r="62" spans="1:39" ht="12.75">
      <c r="A62" s="1" t="s">
        <v>129</v>
      </c>
      <c r="B62" s="1" t="s">
        <v>46</v>
      </c>
      <c r="C62" s="1" t="s">
        <v>132</v>
      </c>
      <c r="D62" s="1" t="s">
        <v>133</v>
      </c>
      <c r="E62" s="10">
        <v>861.2</v>
      </c>
      <c r="G62" s="11">
        <v>76</v>
      </c>
      <c r="H62" s="11">
        <v>1</v>
      </c>
      <c r="I62" s="1">
        <v>0</v>
      </c>
      <c r="J62" s="11">
        <v>1</v>
      </c>
      <c r="K62" s="11">
        <v>1</v>
      </c>
      <c r="M62" s="13">
        <v>44978.23684210526</v>
      </c>
      <c r="O62" s="13">
        <v>47818.63157894737</v>
      </c>
      <c r="P62" s="13">
        <v>33874</v>
      </c>
      <c r="Q62" s="13">
        <v>70883</v>
      </c>
      <c r="S62" s="11">
        <v>5</v>
      </c>
      <c r="T62" s="13">
        <v>33876.4</v>
      </c>
      <c r="U62" s="13">
        <v>34768</v>
      </c>
      <c r="W62" s="14">
        <v>12.81578947368421</v>
      </c>
      <c r="X62" s="14">
        <v>9.5</v>
      </c>
      <c r="Z62" s="14">
        <v>40.23684210526316</v>
      </c>
      <c r="AB62" s="11">
        <v>29</v>
      </c>
      <c r="AC62" s="14">
        <f t="shared" si="0"/>
        <v>38.15789473684211</v>
      </c>
      <c r="AE62" s="11">
        <v>51</v>
      </c>
      <c r="AF62" s="14">
        <f t="shared" si="1"/>
        <v>67.10526315789474</v>
      </c>
      <c r="AG62" s="13">
        <v>44475.450980392154</v>
      </c>
      <c r="AH62" s="13">
        <v>45634.96078431373</v>
      </c>
      <c r="AI62" s="13">
        <v>33874</v>
      </c>
      <c r="AJ62" s="13">
        <v>68609</v>
      </c>
      <c r="AK62" s="14">
        <v>12.450980392156863</v>
      </c>
      <c r="AL62" s="14">
        <v>9.333333333333334</v>
      </c>
      <c r="AM62" s="14">
        <v>40.13725490196079</v>
      </c>
    </row>
    <row r="63" spans="1:39" ht="12.75">
      <c r="A63" s="1" t="s">
        <v>101</v>
      </c>
      <c r="B63" s="1" t="s">
        <v>19</v>
      </c>
      <c r="C63" s="1" t="s">
        <v>134</v>
      </c>
      <c r="D63" s="1" t="s">
        <v>135</v>
      </c>
      <c r="E63" s="10">
        <v>567.9</v>
      </c>
      <c r="G63" s="11">
        <v>48</v>
      </c>
      <c r="H63" s="11">
        <v>4</v>
      </c>
      <c r="I63" s="1">
        <v>0</v>
      </c>
      <c r="J63" s="11">
        <v>0</v>
      </c>
      <c r="K63" s="11">
        <v>0</v>
      </c>
      <c r="M63" s="13">
        <v>41769.041666666664</v>
      </c>
      <c r="O63" s="13">
        <v>45018.520833333336</v>
      </c>
      <c r="P63" s="13">
        <v>33500</v>
      </c>
      <c r="Q63" s="13">
        <v>69376</v>
      </c>
      <c r="S63" s="11">
        <v>5</v>
      </c>
      <c r="T63" s="13">
        <v>31958</v>
      </c>
      <c r="U63" s="13">
        <v>36464.8</v>
      </c>
      <c r="W63" s="14">
        <v>9.770833333333334</v>
      </c>
      <c r="X63" s="14">
        <v>6.9375</v>
      </c>
      <c r="Z63" s="14">
        <v>37.833333333333336</v>
      </c>
      <c r="AB63" s="11">
        <v>7</v>
      </c>
      <c r="AC63" s="14">
        <f t="shared" si="0"/>
        <v>14.583333333333334</v>
      </c>
      <c r="AE63" s="11">
        <v>23</v>
      </c>
      <c r="AF63" s="14">
        <f t="shared" si="1"/>
        <v>47.91666666666667</v>
      </c>
      <c r="AG63" s="13">
        <v>43083.13043478261</v>
      </c>
      <c r="AH63" s="13">
        <v>44372.04347826087</v>
      </c>
      <c r="AI63" s="13">
        <v>34195</v>
      </c>
      <c r="AJ63" s="13">
        <v>60622</v>
      </c>
      <c r="AK63" s="14">
        <v>10.565217391304348</v>
      </c>
      <c r="AL63" s="14">
        <v>7.173913043478261</v>
      </c>
      <c r="AM63" s="14">
        <v>40.43478260869565</v>
      </c>
    </row>
    <row r="64" spans="1:39" ht="12.75">
      <c r="A64" s="1" t="s">
        <v>136</v>
      </c>
      <c r="B64" s="1" t="s">
        <v>5</v>
      </c>
      <c r="C64" s="1" t="s">
        <v>137</v>
      </c>
      <c r="D64" s="1" t="s">
        <v>138</v>
      </c>
      <c r="E64" s="10">
        <v>1902.3</v>
      </c>
      <c r="G64" s="11">
        <v>129</v>
      </c>
      <c r="H64" s="11">
        <v>5</v>
      </c>
      <c r="I64" s="1">
        <v>0</v>
      </c>
      <c r="J64" s="11">
        <v>0</v>
      </c>
      <c r="K64" s="11">
        <v>0</v>
      </c>
      <c r="M64" s="13">
        <v>51210.67441860465</v>
      </c>
      <c r="O64" s="13">
        <v>53675.542635658916</v>
      </c>
      <c r="P64" s="13">
        <v>36759</v>
      </c>
      <c r="Q64" s="13">
        <v>79209</v>
      </c>
      <c r="S64" s="11">
        <v>5</v>
      </c>
      <c r="T64" s="13">
        <v>37369.6</v>
      </c>
      <c r="U64" s="13">
        <v>37369.6</v>
      </c>
      <c r="W64" s="14">
        <v>10.449612403100776</v>
      </c>
      <c r="X64" s="14">
        <v>7.9689922480620154</v>
      </c>
      <c r="Z64" s="14">
        <v>35.62015503875969</v>
      </c>
      <c r="AB64" s="11">
        <v>35</v>
      </c>
      <c r="AC64" s="14">
        <f t="shared" si="0"/>
        <v>27.131782945736433</v>
      </c>
      <c r="AE64" s="11">
        <v>73</v>
      </c>
      <c r="AF64" s="14">
        <f t="shared" si="1"/>
        <v>56.58914728682171</v>
      </c>
      <c r="AG64" s="13">
        <v>49042.05479452055</v>
      </c>
      <c r="AH64" s="13">
        <v>49802.69863013698</v>
      </c>
      <c r="AI64" s="13">
        <v>36759</v>
      </c>
      <c r="AJ64" s="13">
        <v>65316</v>
      </c>
      <c r="AK64" s="14">
        <v>9.493150684931507</v>
      </c>
      <c r="AL64" s="14">
        <v>7.424657534246576</v>
      </c>
      <c r="AM64" s="14">
        <v>34.602739726027394</v>
      </c>
    </row>
    <row r="65" spans="1:39" ht="12.75">
      <c r="A65" s="1" t="s">
        <v>139</v>
      </c>
      <c r="B65" s="1" t="s">
        <v>5</v>
      </c>
      <c r="C65" s="1" t="s">
        <v>140</v>
      </c>
      <c r="D65" s="1" t="s">
        <v>141</v>
      </c>
      <c r="E65" s="10">
        <v>1678.9</v>
      </c>
      <c r="G65" s="11">
        <v>116</v>
      </c>
      <c r="H65" s="11">
        <v>2</v>
      </c>
      <c r="I65" s="1">
        <v>0</v>
      </c>
      <c r="J65" s="11">
        <v>2</v>
      </c>
      <c r="K65" s="11">
        <v>0</v>
      </c>
      <c r="M65" s="13">
        <v>55606.60344827586</v>
      </c>
      <c r="O65" s="13">
        <v>57981.10344827586</v>
      </c>
      <c r="P65" s="13">
        <v>37454</v>
      </c>
      <c r="Q65" s="13">
        <v>87578</v>
      </c>
      <c r="S65" s="11">
        <v>6</v>
      </c>
      <c r="T65" s="13">
        <v>41921</v>
      </c>
      <c r="U65" s="13">
        <v>42567.333333333336</v>
      </c>
      <c r="W65" s="14">
        <v>16.094827586206897</v>
      </c>
      <c r="X65" s="14">
        <v>11.827586206896552</v>
      </c>
      <c r="Z65" s="14">
        <v>42.56896551724138</v>
      </c>
      <c r="AB65" s="11">
        <v>29</v>
      </c>
      <c r="AC65" s="14">
        <f t="shared" si="0"/>
        <v>25</v>
      </c>
      <c r="AE65" s="11">
        <v>66</v>
      </c>
      <c r="AF65" s="14">
        <f t="shared" si="1"/>
        <v>56.896551724137936</v>
      </c>
      <c r="AG65" s="13">
        <v>53094.833333333336</v>
      </c>
      <c r="AH65" s="13">
        <v>53691.01515151515</v>
      </c>
      <c r="AI65" s="13">
        <v>37454</v>
      </c>
      <c r="AJ65" s="13">
        <v>79061</v>
      </c>
      <c r="AK65" s="14">
        <v>14.212121212121213</v>
      </c>
      <c r="AL65" s="14">
        <v>11.257575757575758</v>
      </c>
      <c r="AM65" s="14">
        <v>41.40909090909091</v>
      </c>
    </row>
    <row r="66" spans="1:39" ht="12.75">
      <c r="A66" s="1" t="s">
        <v>1</v>
      </c>
      <c r="B66" s="1" t="s">
        <v>1</v>
      </c>
      <c r="C66" s="1" t="s">
        <v>142</v>
      </c>
      <c r="D66" s="1" t="s">
        <v>143</v>
      </c>
      <c r="E66" s="10">
        <v>5146.8</v>
      </c>
      <c r="G66" s="11">
        <v>377</v>
      </c>
      <c r="H66" s="11">
        <v>3</v>
      </c>
      <c r="I66" s="1">
        <v>1</v>
      </c>
      <c r="J66" s="11">
        <v>0</v>
      </c>
      <c r="K66" s="11">
        <v>0</v>
      </c>
      <c r="M66" s="13">
        <v>57781.91777188329</v>
      </c>
      <c r="O66" s="13">
        <v>59459.48275862069</v>
      </c>
      <c r="P66" s="13">
        <v>40574</v>
      </c>
      <c r="Q66" s="13">
        <v>88228</v>
      </c>
      <c r="S66" s="11">
        <v>42</v>
      </c>
      <c r="T66" s="13">
        <v>47985.119047619046</v>
      </c>
      <c r="U66" s="13">
        <v>48670.09523809524</v>
      </c>
      <c r="W66" s="14">
        <v>11.689655172413794</v>
      </c>
      <c r="X66" s="14">
        <v>9.021220159151193</v>
      </c>
      <c r="Z66" s="14">
        <v>40.50928381962865</v>
      </c>
      <c r="AB66" s="11">
        <v>201</v>
      </c>
      <c r="AC66" s="14">
        <f t="shared" si="0"/>
        <v>53.315649867374006</v>
      </c>
      <c r="AE66" s="11">
        <v>241</v>
      </c>
      <c r="AF66" s="14">
        <f t="shared" si="1"/>
        <v>63.92572944297083</v>
      </c>
      <c r="AG66" s="13">
        <v>57346.65560165975</v>
      </c>
      <c r="AH66" s="13">
        <v>58052.64315352697</v>
      </c>
      <c r="AI66" s="13">
        <v>40574</v>
      </c>
      <c r="AJ66" s="13">
        <v>80889</v>
      </c>
      <c r="AK66" s="14">
        <v>10.983402489626556</v>
      </c>
      <c r="AL66" s="14">
        <v>8.684647302904564</v>
      </c>
      <c r="AM66" s="14">
        <v>41.11618257261411</v>
      </c>
    </row>
    <row r="67" spans="1:39" ht="12.75">
      <c r="A67" s="1" t="s">
        <v>22</v>
      </c>
      <c r="B67" s="1" t="s">
        <v>23</v>
      </c>
      <c r="C67" s="1" t="s">
        <v>144</v>
      </c>
      <c r="D67" s="1" t="s">
        <v>145</v>
      </c>
      <c r="E67" s="10">
        <v>17091.7</v>
      </c>
      <c r="G67" s="11">
        <v>1039</v>
      </c>
      <c r="H67" s="11">
        <v>78</v>
      </c>
      <c r="I67" s="1">
        <v>17</v>
      </c>
      <c r="J67" s="11">
        <v>0</v>
      </c>
      <c r="K67" s="11">
        <v>0</v>
      </c>
      <c r="M67" s="13">
        <v>62092.154956689126</v>
      </c>
      <c r="O67" s="13">
        <v>68806.99807507219</v>
      </c>
      <c r="P67" s="13">
        <v>41854</v>
      </c>
      <c r="Q67" s="13">
        <v>138144</v>
      </c>
      <c r="S67" s="11">
        <v>49</v>
      </c>
      <c r="T67" s="13">
        <v>47189.836734693876</v>
      </c>
      <c r="U67" s="13">
        <v>52676.67346938775</v>
      </c>
      <c r="W67" s="14">
        <v>13.69201154956689</v>
      </c>
      <c r="X67" s="14">
        <v>10.943214629451395</v>
      </c>
      <c r="Z67" s="14">
        <v>41.1665062560154</v>
      </c>
      <c r="AB67" s="11">
        <v>476</v>
      </c>
      <c r="AC67" s="14">
        <f t="shared" si="0"/>
        <v>45.813282001924925</v>
      </c>
      <c r="AE67" s="11">
        <v>688</v>
      </c>
      <c r="AF67" s="14">
        <f t="shared" si="1"/>
        <v>66.21751684311839</v>
      </c>
      <c r="AG67" s="13">
        <v>61283.213662790695</v>
      </c>
      <c r="AH67" s="13">
        <v>67103.43459302325</v>
      </c>
      <c r="AI67" s="13">
        <v>41854</v>
      </c>
      <c r="AJ67" s="13">
        <v>111237</v>
      </c>
      <c r="AK67" s="14">
        <v>13.05232558139535</v>
      </c>
      <c r="AL67" s="14">
        <v>10.206395348837209</v>
      </c>
      <c r="AM67" s="14">
        <v>40.96075581395349</v>
      </c>
    </row>
    <row r="68" spans="1:39" ht="12.75">
      <c r="A68" s="1" t="s">
        <v>22</v>
      </c>
      <c r="B68" s="1" t="s">
        <v>23</v>
      </c>
      <c r="C68" s="1" t="s">
        <v>146</v>
      </c>
      <c r="D68" s="1" t="s">
        <v>147</v>
      </c>
      <c r="E68" s="10">
        <v>1364.1</v>
      </c>
      <c r="G68" s="11">
        <v>100</v>
      </c>
      <c r="H68" s="11">
        <v>6</v>
      </c>
      <c r="I68" s="1">
        <v>1</v>
      </c>
      <c r="J68" s="11">
        <v>0</v>
      </c>
      <c r="K68" s="11">
        <v>0</v>
      </c>
      <c r="M68" s="13">
        <v>57057.09</v>
      </c>
      <c r="O68" s="13">
        <v>58722.7</v>
      </c>
      <c r="P68" s="13">
        <v>37061</v>
      </c>
      <c r="Q68" s="13">
        <v>73771</v>
      </c>
      <c r="S68" s="11">
        <v>2</v>
      </c>
      <c r="T68" s="13">
        <v>36995</v>
      </c>
      <c r="U68" s="13">
        <v>37778</v>
      </c>
      <c r="W68" s="14">
        <v>15.89</v>
      </c>
      <c r="X68" s="14">
        <v>12.42</v>
      </c>
      <c r="Z68" s="14">
        <v>42.19</v>
      </c>
      <c r="AB68" s="11">
        <v>14</v>
      </c>
      <c r="AC68" s="14">
        <f t="shared" si="0"/>
        <v>14.000000000000002</v>
      </c>
      <c r="AE68" s="11">
        <v>64</v>
      </c>
      <c r="AF68" s="14">
        <f t="shared" si="1"/>
        <v>64</v>
      </c>
      <c r="AG68" s="13">
        <v>56153.125</v>
      </c>
      <c r="AH68" s="13">
        <v>56545.046875</v>
      </c>
      <c r="AI68" s="13">
        <v>38495</v>
      </c>
      <c r="AJ68" s="13">
        <v>68465</v>
      </c>
      <c r="AK68" s="14">
        <v>15.734375</v>
      </c>
      <c r="AL68" s="14">
        <v>11.734375</v>
      </c>
      <c r="AM68" s="14">
        <v>42.90625</v>
      </c>
    </row>
    <row r="69" spans="1:39" ht="12.75">
      <c r="A69" s="1" t="s">
        <v>148</v>
      </c>
      <c r="B69" s="1" t="s">
        <v>19</v>
      </c>
      <c r="C69" s="1" t="s">
        <v>149</v>
      </c>
      <c r="D69" s="1" t="s">
        <v>150</v>
      </c>
      <c r="E69" s="10">
        <v>1335.9</v>
      </c>
      <c r="G69" s="11">
        <v>107</v>
      </c>
      <c r="H69" s="11">
        <v>1</v>
      </c>
      <c r="I69" s="1">
        <v>1</v>
      </c>
      <c r="J69" s="11">
        <v>0</v>
      </c>
      <c r="K69" s="11">
        <v>0</v>
      </c>
      <c r="M69" s="13">
        <v>57673.6168224299</v>
      </c>
      <c r="O69" s="13">
        <v>59462.11214953271</v>
      </c>
      <c r="P69" s="13">
        <v>39686</v>
      </c>
      <c r="Q69" s="13">
        <v>82388</v>
      </c>
      <c r="S69" s="11">
        <v>5</v>
      </c>
      <c r="T69" s="13">
        <v>40190.8</v>
      </c>
      <c r="U69" s="13">
        <v>40190.8</v>
      </c>
      <c r="W69" s="14">
        <v>18.186915887850468</v>
      </c>
      <c r="X69" s="14">
        <v>14.046728971962617</v>
      </c>
      <c r="Z69" s="14">
        <v>46.23364485981308</v>
      </c>
      <c r="AB69" s="11">
        <v>55</v>
      </c>
      <c r="AC69" s="14">
        <f t="shared" si="0"/>
        <v>51.4018691588785</v>
      </c>
      <c r="AE69" s="11">
        <v>84</v>
      </c>
      <c r="AF69" s="14">
        <f t="shared" si="1"/>
        <v>78.50467289719626</v>
      </c>
      <c r="AG69" s="13">
        <v>57152.79761904762</v>
      </c>
      <c r="AH69" s="13">
        <v>57901.166666666664</v>
      </c>
      <c r="AI69" s="13">
        <v>39686</v>
      </c>
      <c r="AJ69" s="13">
        <v>74527</v>
      </c>
      <c r="AK69" s="14">
        <v>18.083333333333332</v>
      </c>
      <c r="AL69" s="14">
        <v>13.702380952380953</v>
      </c>
      <c r="AM69" s="14">
        <v>46.035714285714285</v>
      </c>
    </row>
    <row r="70" spans="1:39" ht="12.75">
      <c r="A70" s="1" t="s">
        <v>151</v>
      </c>
      <c r="B70" s="1" t="s">
        <v>19</v>
      </c>
      <c r="C70" s="1" t="s">
        <v>152</v>
      </c>
      <c r="D70" s="1" t="s">
        <v>153</v>
      </c>
      <c r="E70" s="10">
        <v>787.4</v>
      </c>
      <c r="G70" s="11">
        <v>71</v>
      </c>
      <c r="H70" s="11">
        <v>3</v>
      </c>
      <c r="I70" s="1">
        <v>0</v>
      </c>
      <c r="J70" s="11">
        <v>0</v>
      </c>
      <c r="K70" s="11">
        <v>0</v>
      </c>
      <c r="M70" s="13">
        <v>57466.76056338028</v>
      </c>
      <c r="O70" s="13">
        <v>59657.92957746479</v>
      </c>
      <c r="P70" s="13">
        <v>38070</v>
      </c>
      <c r="Q70" s="13">
        <v>83275</v>
      </c>
      <c r="S70" s="11">
        <v>1</v>
      </c>
      <c r="T70" s="13">
        <v>38070</v>
      </c>
      <c r="U70" s="13">
        <v>38070</v>
      </c>
      <c r="W70" s="14">
        <v>16.12676056338028</v>
      </c>
      <c r="X70" s="14">
        <v>12.647887323943662</v>
      </c>
      <c r="Z70" s="14">
        <v>42.901408450704224</v>
      </c>
      <c r="AB70" s="11">
        <v>9</v>
      </c>
      <c r="AC70" s="14">
        <f t="shared" si="0"/>
        <v>12.676056338028168</v>
      </c>
      <c r="AE70" s="11">
        <v>34</v>
      </c>
      <c r="AF70" s="14">
        <f t="shared" si="1"/>
        <v>47.88732394366197</v>
      </c>
      <c r="AG70" s="13">
        <v>54472.029411764706</v>
      </c>
      <c r="AH70" s="13">
        <v>55296.67647058824</v>
      </c>
      <c r="AI70" s="13">
        <v>38070</v>
      </c>
      <c r="AJ70" s="13">
        <v>75658</v>
      </c>
      <c r="AK70" s="14">
        <v>13.676470588235293</v>
      </c>
      <c r="AL70" s="14">
        <v>11.676470588235293</v>
      </c>
      <c r="AM70" s="14">
        <v>41.029411764705884</v>
      </c>
    </row>
    <row r="71" spans="1:39" ht="12.75">
      <c r="A71" s="1" t="s">
        <v>154</v>
      </c>
      <c r="B71" s="1" t="s">
        <v>32</v>
      </c>
      <c r="C71" s="1" t="s">
        <v>155</v>
      </c>
      <c r="D71" s="1" t="s">
        <v>156</v>
      </c>
      <c r="E71" s="10">
        <v>433.3</v>
      </c>
      <c r="G71" s="11">
        <v>37</v>
      </c>
      <c r="H71" s="11">
        <v>0</v>
      </c>
      <c r="I71" s="1">
        <v>0</v>
      </c>
      <c r="J71" s="11">
        <v>0</v>
      </c>
      <c r="K71" s="11">
        <v>0</v>
      </c>
      <c r="M71" s="13">
        <v>51854.10810810811</v>
      </c>
      <c r="O71" s="13">
        <v>54320.89189189189</v>
      </c>
      <c r="P71" s="13">
        <v>35165</v>
      </c>
      <c r="Q71" s="13">
        <v>70517</v>
      </c>
      <c r="S71" s="11">
        <v>2</v>
      </c>
      <c r="T71" s="13">
        <v>35165</v>
      </c>
      <c r="U71" s="13">
        <v>35165</v>
      </c>
      <c r="W71" s="14">
        <v>14.594594594594595</v>
      </c>
      <c r="X71" s="14">
        <v>12.135135135135135</v>
      </c>
      <c r="Z71" s="14">
        <v>42.567567567567565</v>
      </c>
      <c r="AB71" s="11">
        <v>7</v>
      </c>
      <c r="AC71" s="14">
        <f t="shared" si="0"/>
        <v>18.91891891891892</v>
      </c>
      <c r="AE71" s="11">
        <v>24</v>
      </c>
      <c r="AF71" s="14">
        <f t="shared" si="1"/>
        <v>64.86486486486487</v>
      </c>
      <c r="AG71" s="13">
        <v>48937.916666666664</v>
      </c>
      <c r="AH71" s="13">
        <v>50939.666666666664</v>
      </c>
      <c r="AI71" s="13">
        <v>35165</v>
      </c>
      <c r="AJ71" s="13">
        <v>67517</v>
      </c>
      <c r="AK71" s="14">
        <v>12.208333333333334</v>
      </c>
      <c r="AL71" s="14">
        <v>9.416666666666666</v>
      </c>
      <c r="AM71" s="14">
        <v>42.041666666666664</v>
      </c>
    </row>
    <row r="72" spans="1:39" ht="12.75">
      <c r="A72" s="1" t="s">
        <v>129</v>
      </c>
      <c r="B72" s="1" t="s">
        <v>46</v>
      </c>
      <c r="C72" s="1" t="s">
        <v>157</v>
      </c>
      <c r="D72" s="1" t="s">
        <v>158</v>
      </c>
      <c r="E72" s="10">
        <v>1462.5</v>
      </c>
      <c r="G72" s="11">
        <v>106</v>
      </c>
      <c r="H72" s="11">
        <v>4</v>
      </c>
      <c r="I72" s="1">
        <v>11</v>
      </c>
      <c r="J72" s="11">
        <v>0</v>
      </c>
      <c r="K72" s="11">
        <v>0</v>
      </c>
      <c r="M72" s="13">
        <v>49208.04716981132</v>
      </c>
      <c r="O72" s="13">
        <v>51227.74528301887</v>
      </c>
      <c r="P72" s="13">
        <v>37006</v>
      </c>
      <c r="Q72" s="13">
        <v>65177</v>
      </c>
      <c r="S72" s="11">
        <v>0</v>
      </c>
      <c r="T72" s="13" t="s">
        <v>815</v>
      </c>
      <c r="U72" s="13" t="s">
        <v>815</v>
      </c>
      <c r="W72" s="14">
        <v>14.528301886792454</v>
      </c>
      <c r="X72" s="14">
        <v>11.471698113207546</v>
      </c>
      <c r="Z72" s="14">
        <v>41.06603773584906</v>
      </c>
      <c r="AB72" s="11">
        <v>39</v>
      </c>
      <c r="AC72" s="14">
        <f t="shared" si="0"/>
        <v>36.79245283018868</v>
      </c>
      <c r="AE72" s="11">
        <v>66</v>
      </c>
      <c r="AF72" s="14">
        <f t="shared" si="1"/>
        <v>62.264150943396224</v>
      </c>
      <c r="AG72" s="13">
        <v>50422.51515151515</v>
      </c>
      <c r="AH72" s="13">
        <v>51218.98484848485</v>
      </c>
      <c r="AI72" s="13">
        <v>37006</v>
      </c>
      <c r="AJ72" s="13">
        <v>64985</v>
      </c>
      <c r="AK72" s="14">
        <v>15.924242424242424</v>
      </c>
      <c r="AL72" s="14">
        <v>12.545454545454545</v>
      </c>
      <c r="AM72" s="14">
        <v>42.878787878787875</v>
      </c>
    </row>
    <row r="73" spans="1:39" ht="12.75">
      <c r="A73" s="1" t="s">
        <v>22</v>
      </c>
      <c r="B73" s="1" t="s">
        <v>23</v>
      </c>
      <c r="C73" s="1" t="s">
        <v>159</v>
      </c>
      <c r="D73" s="1" t="s">
        <v>160</v>
      </c>
      <c r="E73" s="10">
        <v>478.8</v>
      </c>
      <c r="G73" s="11">
        <v>35</v>
      </c>
      <c r="H73" s="11">
        <v>3</v>
      </c>
      <c r="I73" s="1">
        <v>0</v>
      </c>
      <c r="J73" s="11">
        <v>2</v>
      </c>
      <c r="K73" s="11">
        <v>1</v>
      </c>
      <c r="M73" s="13">
        <v>45026.68571428571</v>
      </c>
      <c r="O73" s="13">
        <v>46948.28571428572</v>
      </c>
      <c r="P73" s="13">
        <v>34125</v>
      </c>
      <c r="Q73" s="13">
        <v>63062</v>
      </c>
      <c r="S73" s="11">
        <v>4</v>
      </c>
      <c r="T73" s="13">
        <v>34356.5</v>
      </c>
      <c r="U73" s="13">
        <v>35254.5</v>
      </c>
      <c r="W73" s="14">
        <v>11</v>
      </c>
      <c r="X73" s="14">
        <v>9.457142857142857</v>
      </c>
      <c r="Z73" s="14">
        <v>37.68571428571428</v>
      </c>
      <c r="AB73" s="11">
        <v>5</v>
      </c>
      <c r="AC73" s="14">
        <f t="shared" si="0"/>
        <v>14.285714285714285</v>
      </c>
      <c r="AE73" s="11">
        <v>25</v>
      </c>
      <c r="AF73" s="14">
        <f t="shared" si="1"/>
        <v>71.42857142857143</v>
      </c>
      <c r="AG73" s="13">
        <v>45387.96</v>
      </c>
      <c r="AH73" s="13">
        <v>46369.04</v>
      </c>
      <c r="AI73" s="13">
        <v>34125</v>
      </c>
      <c r="AJ73" s="13">
        <v>63062</v>
      </c>
      <c r="AK73" s="14">
        <v>11.44</v>
      </c>
      <c r="AL73" s="14">
        <v>10.24</v>
      </c>
      <c r="AM73" s="14">
        <v>38.64</v>
      </c>
    </row>
    <row r="74" spans="1:39" ht="12.75">
      <c r="A74" s="1" t="s">
        <v>161</v>
      </c>
      <c r="B74" s="1" t="s">
        <v>60</v>
      </c>
      <c r="C74" s="1" t="s">
        <v>162</v>
      </c>
      <c r="D74" s="1" t="s">
        <v>163</v>
      </c>
      <c r="E74" s="10">
        <v>650.8</v>
      </c>
      <c r="G74" s="11">
        <v>52</v>
      </c>
      <c r="H74" s="11">
        <v>2</v>
      </c>
      <c r="I74" s="1">
        <v>0</v>
      </c>
      <c r="J74" s="11">
        <v>0</v>
      </c>
      <c r="K74" s="11">
        <v>0</v>
      </c>
      <c r="M74" s="13">
        <v>44575.057692307695</v>
      </c>
      <c r="O74" s="13">
        <v>47292.88461538462</v>
      </c>
      <c r="P74" s="13">
        <v>34000</v>
      </c>
      <c r="Q74" s="13">
        <v>65816</v>
      </c>
      <c r="S74" s="11">
        <v>3</v>
      </c>
      <c r="T74" s="13">
        <v>33500</v>
      </c>
      <c r="U74" s="13">
        <v>35804.333333333336</v>
      </c>
      <c r="W74" s="14">
        <v>12.98076923076923</v>
      </c>
      <c r="X74" s="14">
        <v>9.48076923076923</v>
      </c>
      <c r="Z74" s="14">
        <v>40.88461538461539</v>
      </c>
      <c r="AB74" s="11">
        <v>5</v>
      </c>
      <c r="AC74" s="14">
        <f t="shared" si="0"/>
        <v>9.615384615384617</v>
      </c>
      <c r="AE74" s="11">
        <v>39</v>
      </c>
      <c r="AF74" s="14">
        <f t="shared" si="1"/>
        <v>75</v>
      </c>
      <c r="AG74" s="13">
        <v>43836.58974358974</v>
      </c>
      <c r="AH74" s="13">
        <v>45624.94871794872</v>
      </c>
      <c r="AI74" s="13">
        <v>34000</v>
      </c>
      <c r="AJ74" s="13">
        <v>65816</v>
      </c>
      <c r="AK74" s="14">
        <v>12.076923076923077</v>
      </c>
      <c r="AL74" s="14">
        <v>9.051282051282051</v>
      </c>
      <c r="AM74" s="14">
        <v>40.02564102564103</v>
      </c>
    </row>
    <row r="75" spans="1:39" ht="12.75">
      <c r="A75" s="1" t="s">
        <v>164</v>
      </c>
      <c r="B75" s="1" t="s">
        <v>12</v>
      </c>
      <c r="C75" s="1" t="s">
        <v>165</v>
      </c>
      <c r="D75" s="1" t="s">
        <v>166</v>
      </c>
      <c r="E75" s="10">
        <v>751.4</v>
      </c>
      <c r="G75" s="11">
        <v>57</v>
      </c>
      <c r="H75" s="11">
        <v>5</v>
      </c>
      <c r="I75" s="1">
        <v>0</v>
      </c>
      <c r="J75" s="11">
        <v>0</v>
      </c>
      <c r="K75" s="11">
        <v>0</v>
      </c>
      <c r="M75" s="13">
        <v>50458.78947368421</v>
      </c>
      <c r="O75" s="13">
        <v>54177.508771929824</v>
      </c>
      <c r="P75" s="13">
        <v>38050</v>
      </c>
      <c r="Q75" s="13">
        <v>69794</v>
      </c>
      <c r="S75" s="11">
        <v>1</v>
      </c>
      <c r="T75" s="13">
        <v>36916</v>
      </c>
      <c r="U75" s="13">
        <v>38804</v>
      </c>
      <c r="W75" s="14">
        <v>13.859649122807017</v>
      </c>
      <c r="X75" s="14">
        <v>11.964912280701755</v>
      </c>
      <c r="Z75" s="14">
        <v>40.14035087719298</v>
      </c>
      <c r="AB75" s="11">
        <v>4</v>
      </c>
      <c r="AC75" s="14">
        <f t="shared" si="0"/>
        <v>7.017543859649122</v>
      </c>
      <c r="AE75" s="11">
        <v>30</v>
      </c>
      <c r="AF75" s="14">
        <f t="shared" si="1"/>
        <v>52.63157894736842</v>
      </c>
      <c r="AG75" s="13">
        <v>49916.53333333333</v>
      </c>
      <c r="AH75" s="13">
        <v>50528.4</v>
      </c>
      <c r="AI75" s="13">
        <v>38050</v>
      </c>
      <c r="AJ75" s="13">
        <v>67746</v>
      </c>
      <c r="AK75" s="14">
        <v>11.9</v>
      </c>
      <c r="AL75" s="14">
        <v>10.333333333333334</v>
      </c>
      <c r="AM75" s="14">
        <v>40</v>
      </c>
    </row>
    <row r="76" spans="1:39" ht="12.75">
      <c r="A76" s="1" t="s">
        <v>167</v>
      </c>
      <c r="B76" s="1" t="s">
        <v>19</v>
      </c>
      <c r="C76" s="1" t="s">
        <v>168</v>
      </c>
      <c r="D76" s="1" t="s">
        <v>169</v>
      </c>
      <c r="E76" s="10">
        <v>1281.6</v>
      </c>
      <c r="G76" s="11">
        <v>93</v>
      </c>
      <c r="H76" s="11">
        <v>1</v>
      </c>
      <c r="I76" s="1">
        <v>1</v>
      </c>
      <c r="J76" s="11">
        <v>0</v>
      </c>
      <c r="K76" s="11">
        <v>0</v>
      </c>
      <c r="M76" s="13">
        <v>54262.903225806454</v>
      </c>
      <c r="O76" s="13">
        <v>56347.655913978495</v>
      </c>
      <c r="P76" s="13">
        <v>36007</v>
      </c>
      <c r="Q76" s="13">
        <v>76999</v>
      </c>
      <c r="S76" s="11">
        <v>4</v>
      </c>
      <c r="T76" s="13">
        <v>37087.25</v>
      </c>
      <c r="U76" s="13">
        <v>38516.75</v>
      </c>
      <c r="W76" s="14">
        <v>14.021505376344086</v>
      </c>
      <c r="X76" s="14">
        <v>11.344086021505376</v>
      </c>
      <c r="Z76" s="14">
        <v>42.11827956989247</v>
      </c>
      <c r="AB76" s="11">
        <v>13</v>
      </c>
      <c r="AC76" s="14">
        <f t="shared" si="0"/>
        <v>13.978494623655912</v>
      </c>
      <c r="AE76" s="11">
        <v>54</v>
      </c>
      <c r="AF76" s="14">
        <f t="shared" si="1"/>
        <v>58.06451612903226</v>
      </c>
      <c r="AG76" s="13">
        <v>52767.09259259259</v>
      </c>
      <c r="AH76" s="13">
        <v>53331.055555555555</v>
      </c>
      <c r="AI76" s="13">
        <v>36007</v>
      </c>
      <c r="AJ76" s="13">
        <v>75130</v>
      </c>
      <c r="AK76" s="14">
        <v>13.055555555555555</v>
      </c>
      <c r="AL76" s="14">
        <v>11.11111111111111</v>
      </c>
      <c r="AM76" s="14">
        <v>42.55555555555556</v>
      </c>
    </row>
    <row r="77" spans="1:39" ht="12.75">
      <c r="A77" s="1" t="s">
        <v>170</v>
      </c>
      <c r="B77" s="1" t="s">
        <v>1</v>
      </c>
      <c r="C77" s="1" t="s">
        <v>171</v>
      </c>
      <c r="D77" s="1" t="s">
        <v>172</v>
      </c>
      <c r="E77" s="10">
        <v>1512.9</v>
      </c>
      <c r="G77" s="11">
        <v>104</v>
      </c>
      <c r="H77" s="11">
        <v>7</v>
      </c>
      <c r="I77" s="1">
        <v>0</v>
      </c>
      <c r="J77" s="11">
        <v>0</v>
      </c>
      <c r="K77" s="11">
        <v>0</v>
      </c>
      <c r="M77" s="13">
        <v>55901.99038461538</v>
      </c>
      <c r="O77" s="13">
        <v>58303.49038461538</v>
      </c>
      <c r="P77" s="13">
        <v>37338</v>
      </c>
      <c r="Q77" s="13">
        <v>86834</v>
      </c>
      <c r="S77" s="11">
        <v>4</v>
      </c>
      <c r="T77" s="13">
        <v>38218.5</v>
      </c>
      <c r="U77" s="13">
        <v>38218.5</v>
      </c>
      <c r="W77" s="14">
        <v>15.471153846153847</v>
      </c>
      <c r="X77" s="14">
        <v>11.48076923076923</v>
      </c>
      <c r="Z77" s="14">
        <v>42.00961538461539</v>
      </c>
      <c r="AB77" s="11">
        <v>30</v>
      </c>
      <c r="AC77" s="14">
        <f t="shared" si="0"/>
        <v>28.846153846153843</v>
      </c>
      <c r="AE77" s="11">
        <v>55</v>
      </c>
      <c r="AF77" s="14">
        <f t="shared" si="1"/>
        <v>52.88461538461539</v>
      </c>
      <c r="AG77" s="13">
        <v>53839.34545454545</v>
      </c>
      <c r="AH77" s="13">
        <v>54510.854545454546</v>
      </c>
      <c r="AI77" s="13">
        <v>37338</v>
      </c>
      <c r="AJ77" s="13">
        <v>74673</v>
      </c>
      <c r="AK77" s="14">
        <v>14.727272727272727</v>
      </c>
      <c r="AL77" s="14">
        <v>10.363636363636363</v>
      </c>
      <c r="AM77" s="14">
        <v>41.21818181818182</v>
      </c>
    </row>
    <row r="78" spans="1:39" ht="12.75">
      <c r="A78" s="1" t="s">
        <v>57</v>
      </c>
      <c r="B78" s="1" t="s">
        <v>12</v>
      </c>
      <c r="C78" s="1" t="s">
        <v>173</v>
      </c>
      <c r="D78" s="1" t="s">
        <v>174</v>
      </c>
      <c r="E78" s="10">
        <v>271</v>
      </c>
      <c r="G78" s="11">
        <v>27</v>
      </c>
      <c r="H78" s="11">
        <v>2</v>
      </c>
      <c r="I78" s="1">
        <v>0</v>
      </c>
      <c r="J78" s="11">
        <v>2</v>
      </c>
      <c r="K78" s="11">
        <v>2</v>
      </c>
      <c r="M78" s="13">
        <v>45331.11111111111</v>
      </c>
      <c r="O78" s="13">
        <v>47637.444444444445</v>
      </c>
      <c r="P78" s="13">
        <v>36560</v>
      </c>
      <c r="Q78" s="13">
        <v>71532</v>
      </c>
      <c r="S78" s="11">
        <v>0</v>
      </c>
      <c r="T78" s="13" t="s">
        <v>815</v>
      </c>
      <c r="U78" s="13" t="s">
        <v>815</v>
      </c>
      <c r="W78" s="14">
        <v>12.555555555555555</v>
      </c>
      <c r="X78" s="14">
        <v>8.814814814814815</v>
      </c>
      <c r="Z78" s="14">
        <v>42.2962962962963</v>
      </c>
      <c r="AB78" s="11">
        <v>2</v>
      </c>
      <c r="AC78" s="14">
        <f t="shared" si="0"/>
        <v>7.4074074074074066</v>
      </c>
      <c r="AE78" s="11">
        <v>15</v>
      </c>
      <c r="AF78" s="14">
        <f t="shared" si="1"/>
        <v>55.55555555555556</v>
      </c>
      <c r="AG78" s="13">
        <v>45606.6</v>
      </c>
      <c r="AH78" s="13">
        <v>46815.53333333333</v>
      </c>
      <c r="AI78" s="13">
        <v>36560</v>
      </c>
      <c r="AJ78" s="13">
        <v>70098</v>
      </c>
      <c r="AK78" s="14">
        <v>12.066666666666666</v>
      </c>
      <c r="AL78" s="14">
        <v>9.866666666666667</v>
      </c>
      <c r="AM78" s="14">
        <v>44.06666666666667</v>
      </c>
    </row>
    <row r="79" spans="1:39" ht="12.75">
      <c r="A79" s="1" t="s">
        <v>65</v>
      </c>
      <c r="B79" s="1" t="s">
        <v>12</v>
      </c>
      <c r="C79" s="1" t="s">
        <v>175</v>
      </c>
      <c r="D79" s="1" t="s">
        <v>176</v>
      </c>
      <c r="E79" s="10">
        <v>942.5</v>
      </c>
      <c r="G79" s="11">
        <v>73</v>
      </c>
      <c r="H79" s="11">
        <v>3</v>
      </c>
      <c r="I79" s="1">
        <v>0</v>
      </c>
      <c r="J79" s="11">
        <v>0</v>
      </c>
      <c r="K79" s="11">
        <v>0</v>
      </c>
      <c r="M79" s="13">
        <v>55125.849315068495</v>
      </c>
      <c r="O79" s="13">
        <v>57422.53424657534</v>
      </c>
      <c r="P79" s="13">
        <v>38914</v>
      </c>
      <c r="Q79" s="13">
        <v>80908</v>
      </c>
      <c r="S79" s="11">
        <v>0</v>
      </c>
      <c r="T79" s="13" t="s">
        <v>815</v>
      </c>
      <c r="U79" s="13" t="s">
        <v>815</v>
      </c>
      <c r="W79" s="14">
        <v>16.36986301369863</v>
      </c>
      <c r="X79" s="14">
        <v>12.178082191780822</v>
      </c>
      <c r="Z79" s="14">
        <v>42.83561643835616</v>
      </c>
      <c r="AB79" s="11">
        <v>27</v>
      </c>
      <c r="AC79" s="14">
        <f t="shared" si="0"/>
        <v>36.986301369863014</v>
      </c>
      <c r="AE79" s="11">
        <v>42</v>
      </c>
      <c r="AF79" s="14">
        <f t="shared" si="1"/>
        <v>57.534246575342465</v>
      </c>
      <c r="AG79" s="13">
        <v>55105.119047619046</v>
      </c>
      <c r="AH79" s="13">
        <v>55784.78571428572</v>
      </c>
      <c r="AI79" s="13">
        <v>38914</v>
      </c>
      <c r="AJ79" s="13">
        <v>67319</v>
      </c>
      <c r="AK79" s="14">
        <v>16.761904761904763</v>
      </c>
      <c r="AL79" s="14">
        <v>12.857142857142858</v>
      </c>
      <c r="AM79" s="14">
        <v>43.595238095238095</v>
      </c>
    </row>
    <row r="80" spans="1:39" ht="12.75">
      <c r="A80" s="1" t="s">
        <v>177</v>
      </c>
      <c r="B80" s="1" t="s">
        <v>60</v>
      </c>
      <c r="C80" s="1" t="s">
        <v>178</v>
      </c>
      <c r="D80" s="1" t="s">
        <v>179</v>
      </c>
      <c r="E80" s="10">
        <v>961.3</v>
      </c>
      <c r="G80" s="11">
        <v>79</v>
      </c>
      <c r="H80" s="11">
        <v>1</v>
      </c>
      <c r="I80" s="1">
        <v>3</v>
      </c>
      <c r="J80" s="11">
        <v>0</v>
      </c>
      <c r="K80" s="11">
        <v>0</v>
      </c>
      <c r="M80" s="13">
        <v>50874.9746835443</v>
      </c>
      <c r="O80" s="13">
        <v>56251.53164556962</v>
      </c>
      <c r="P80" s="13">
        <v>35500</v>
      </c>
      <c r="Q80" s="13">
        <v>74479</v>
      </c>
      <c r="S80" s="11">
        <v>2</v>
      </c>
      <c r="T80" s="13">
        <v>37277</v>
      </c>
      <c r="U80" s="13">
        <v>38183</v>
      </c>
      <c r="W80" s="14">
        <v>14.556962025316455</v>
      </c>
      <c r="X80" s="14">
        <v>10.89873417721519</v>
      </c>
      <c r="Z80" s="14">
        <v>41.075949367088604</v>
      </c>
      <c r="AB80" s="11">
        <v>12</v>
      </c>
      <c r="AC80" s="14">
        <f t="shared" si="0"/>
        <v>15.18987341772152</v>
      </c>
      <c r="AE80" s="11">
        <v>45</v>
      </c>
      <c r="AF80" s="14">
        <f t="shared" si="1"/>
        <v>56.9620253164557</v>
      </c>
      <c r="AG80" s="13">
        <v>50248.35555555556</v>
      </c>
      <c r="AH80" s="13">
        <v>53545.666666666664</v>
      </c>
      <c r="AI80" s="13">
        <v>35500</v>
      </c>
      <c r="AJ80" s="13">
        <v>73804</v>
      </c>
      <c r="AK80" s="14">
        <v>14.533333333333333</v>
      </c>
      <c r="AL80" s="14">
        <v>11.533333333333333</v>
      </c>
      <c r="AM80" s="14">
        <v>42.888888888888886</v>
      </c>
    </row>
    <row r="81" spans="1:39" ht="12.75">
      <c r="A81" s="1" t="s">
        <v>90</v>
      </c>
      <c r="B81" s="1" t="s">
        <v>15</v>
      </c>
      <c r="C81" s="1" t="s">
        <v>180</v>
      </c>
      <c r="D81" s="1" t="s">
        <v>181</v>
      </c>
      <c r="E81" s="10">
        <v>966.7</v>
      </c>
      <c r="G81" s="11">
        <v>66</v>
      </c>
      <c r="H81" s="11">
        <v>1</v>
      </c>
      <c r="I81" s="1">
        <v>0</v>
      </c>
      <c r="J81" s="11">
        <v>1</v>
      </c>
      <c r="K81" s="11">
        <v>1</v>
      </c>
      <c r="M81" s="13">
        <v>56074.318181818184</v>
      </c>
      <c r="O81" s="13">
        <v>57678.045454545456</v>
      </c>
      <c r="P81" s="13">
        <v>40801</v>
      </c>
      <c r="Q81" s="13">
        <v>73841</v>
      </c>
      <c r="S81" s="11">
        <v>1</v>
      </c>
      <c r="T81" s="13">
        <v>40997</v>
      </c>
      <c r="U81" s="13">
        <v>40997</v>
      </c>
      <c r="W81" s="14">
        <v>13.848484848484848</v>
      </c>
      <c r="X81" s="14">
        <v>10.287878787878787</v>
      </c>
      <c r="Z81" s="14">
        <v>41.43939393939394</v>
      </c>
      <c r="AB81" s="11">
        <v>6</v>
      </c>
      <c r="AC81" s="14">
        <f t="shared" si="0"/>
        <v>9.090909090909092</v>
      </c>
      <c r="AE81" s="11">
        <v>51</v>
      </c>
      <c r="AF81" s="14">
        <f t="shared" si="1"/>
        <v>77.27272727272727</v>
      </c>
      <c r="AG81" s="13">
        <v>55233.882352941175</v>
      </c>
      <c r="AH81" s="13">
        <v>56221.117647058825</v>
      </c>
      <c r="AI81" s="13">
        <v>40997</v>
      </c>
      <c r="AJ81" s="13">
        <v>73841</v>
      </c>
      <c r="AK81" s="14">
        <v>13.27450980392157</v>
      </c>
      <c r="AL81" s="14">
        <v>9.372549019607844</v>
      </c>
      <c r="AM81" s="14">
        <v>41.11764705882353</v>
      </c>
    </row>
    <row r="82" spans="1:39" ht="12.75">
      <c r="A82" s="1" t="s">
        <v>182</v>
      </c>
      <c r="B82" s="1" t="s">
        <v>60</v>
      </c>
      <c r="C82" s="1" t="s">
        <v>183</v>
      </c>
      <c r="D82" s="1" t="s">
        <v>184</v>
      </c>
      <c r="E82" s="10">
        <v>1417.1</v>
      </c>
      <c r="G82" s="11">
        <v>109</v>
      </c>
      <c r="H82" s="11">
        <v>1</v>
      </c>
      <c r="I82" s="1">
        <v>0</v>
      </c>
      <c r="J82" s="11">
        <v>0</v>
      </c>
      <c r="K82" s="11">
        <v>0</v>
      </c>
      <c r="M82" s="13">
        <v>51424.56880733945</v>
      </c>
      <c r="O82" s="13">
        <v>53464.394495412846</v>
      </c>
      <c r="P82" s="13">
        <v>38569</v>
      </c>
      <c r="Q82" s="13">
        <v>83416</v>
      </c>
      <c r="S82" s="11">
        <v>9</v>
      </c>
      <c r="T82" s="13">
        <v>39128.11111111111</v>
      </c>
      <c r="U82" s="13">
        <v>40651.555555555555</v>
      </c>
      <c r="W82" s="14">
        <v>13.174311926605505</v>
      </c>
      <c r="X82" s="14">
        <v>9.73394495412844</v>
      </c>
      <c r="Z82" s="14">
        <v>41.31192660550459</v>
      </c>
      <c r="AB82" s="11">
        <v>40</v>
      </c>
      <c r="AC82" s="14">
        <f aca="true" t="shared" si="2" ref="AC82:AC145">AB82/G82*100</f>
        <v>36.69724770642202</v>
      </c>
      <c r="AE82" s="11">
        <v>76</v>
      </c>
      <c r="AF82" s="14">
        <f aca="true" t="shared" si="3" ref="AF82:AF145">AE82/G82*100</f>
        <v>69.72477064220183</v>
      </c>
      <c r="AG82" s="13">
        <v>51652.96052631579</v>
      </c>
      <c r="AH82" s="13">
        <v>52131.44736842105</v>
      </c>
      <c r="AI82" s="13">
        <v>38569</v>
      </c>
      <c r="AJ82" s="13">
        <v>77170</v>
      </c>
      <c r="AK82" s="14">
        <v>13.802631578947368</v>
      </c>
      <c r="AL82" s="14">
        <v>9.921052631578947</v>
      </c>
      <c r="AM82" s="14">
        <v>42.81578947368421</v>
      </c>
    </row>
    <row r="83" spans="1:39" ht="12.75">
      <c r="A83" s="1" t="s">
        <v>12</v>
      </c>
      <c r="B83" s="1" t="s">
        <v>1</v>
      </c>
      <c r="C83" s="1" t="s">
        <v>185</v>
      </c>
      <c r="D83" s="1" t="s">
        <v>186</v>
      </c>
      <c r="E83" s="10">
        <v>326</v>
      </c>
      <c r="G83" s="11">
        <v>29</v>
      </c>
      <c r="H83" s="11">
        <v>1</v>
      </c>
      <c r="I83" s="1">
        <v>0</v>
      </c>
      <c r="J83" s="11">
        <v>0</v>
      </c>
      <c r="K83" s="11">
        <v>0</v>
      </c>
      <c r="M83" s="13">
        <v>45631.06896551724</v>
      </c>
      <c r="O83" s="13">
        <v>47868.379310344826</v>
      </c>
      <c r="P83" s="13">
        <v>33832</v>
      </c>
      <c r="Q83" s="13">
        <v>59937</v>
      </c>
      <c r="S83" s="11">
        <v>1</v>
      </c>
      <c r="T83" s="13">
        <v>33832</v>
      </c>
      <c r="U83" s="13">
        <v>33832</v>
      </c>
      <c r="W83" s="14">
        <v>14</v>
      </c>
      <c r="X83" s="14">
        <v>8.689655172413794</v>
      </c>
      <c r="Z83" s="14">
        <v>42.96551724137931</v>
      </c>
      <c r="AB83" s="11">
        <v>4</v>
      </c>
      <c r="AC83" s="14">
        <f t="shared" si="2"/>
        <v>13.793103448275861</v>
      </c>
      <c r="AE83" s="11">
        <v>19</v>
      </c>
      <c r="AF83" s="14">
        <f t="shared" si="3"/>
        <v>65.51724137931035</v>
      </c>
      <c r="AG83" s="13">
        <v>46704.73684210526</v>
      </c>
      <c r="AH83" s="13">
        <v>47444.78947368421</v>
      </c>
      <c r="AI83" s="13">
        <v>33832</v>
      </c>
      <c r="AJ83" s="13">
        <v>59492</v>
      </c>
      <c r="AK83" s="14">
        <v>16.526315789473685</v>
      </c>
      <c r="AL83" s="14">
        <v>9.421052631578947</v>
      </c>
      <c r="AM83" s="14">
        <v>45.94736842105263</v>
      </c>
    </row>
    <row r="84" spans="1:39" ht="12.75">
      <c r="A84" s="1" t="s">
        <v>187</v>
      </c>
      <c r="B84" s="1" t="s">
        <v>15</v>
      </c>
      <c r="C84" s="1" t="s">
        <v>188</v>
      </c>
      <c r="D84" s="1" t="s">
        <v>189</v>
      </c>
      <c r="E84" s="10">
        <v>348</v>
      </c>
      <c r="G84" s="11">
        <v>24</v>
      </c>
      <c r="H84" s="11">
        <v>2</v>
      </c>
      <c r="I84" s="1">
        <v>0</v>
      </c>
      <c r="J84" s="11">
        <v>1</v>
      </c>
      <c r="K84" s="11">
        <v>1</v>
      </c>
      <c r="M84" s="13">
        <v>49821.708333333336</v>
      </c>
      <c r="O84" s="13">
        <v>50784.208333333336</v>
      </c>
      <c r="P84" s="13">
        <v>34059</v>
      </c>
      <c r="Q84" s="13">
        <v>79860</v>
      </c>
      <c r="S84" s="11">
        <v>0</v>
      </c>
      <c r="T84" s="13" t="s">
        <v>815</v>
      </c>
      <c r="U84" s="13" t="s">
        <v>815</v>
      </c>
      <c r="W84" s="14">
        <v>15.458333333333334</v>
      </c>
      <c r="X84" s="14">
        <v>12.916666666666666</v>
      </c>
      <c r="Z84" s="14">
        <v>44.666666666666664</v>
      </c>
      <c r="AB84" s="11">
        <v>5</v>
      </c>
      <c r="AC84" s="14">
        <f t="shared" si="2"/>
        <v>20.833333333333336</v>
      </c>
      <c r="AE84" s="11">
        <v>15</v>
      </c>
      <c r="AF84" s="14">
        <f t="shared" si="3"/>
        <v>62.5</v>
      </c>
      <c r="AG84" s="13">
        <v>47502.066666666666</v>
      </c>
      <c r="AH84" s="13">
        <v>47502.066666666666</v>
      </c>
      <c r="AI84" s="13">
        <v>34059</v>
      </c>
      <c r="AJ84" s="13">
        <v>59060</v>
      </c>
      <c r="AK84" s="14">
        <v>13.266666666666667</v>
      </c>
      <c r="AL84" s="14">
        <v>10.8</v>
      </c>
      <c r="AM84" s="14">
        <v>42.86666666666667</v>
      </c>
    </row>
    <row r="85" spans="1:39" ht="12.75">
      <c r="A85" s="1" t="s">
        <v>190</v>
      </c>
      <c r="B85" s="1" t="s">
        <v>23</v>
      </c>
      <c r="C85" s="1" t="s">
        <v>191</v>
      </c>
      <c r="D85" s="1" t="s">
        <v>192</v>
      </c>
      <c r="E85" s="10">
        <v>2004.7</v>
      </c>
      <c r="G85" s="11">
        <v>172</v>
      </c>
      <c r="H85" s="11">
        <v>1</v>
      </c>
      <c r="I85" s="1">
        <v>1</v>
      </c>
      <c r="J85" s="11">
        <v>0</v>
      </c>
      <c r="K85" s="11">
        <v>0</v>
      </c>
      <c r="M85" s="13">
        <v>48982.145348837206</v>
      </c>
      <c r="O85" s="13">
        <v>50309.45930232558</v>
      </c>
      <c r="P85" s="13">
        <v>34230</v>
      </c>
      <c r="Q85" s="13">
        <v>80088</v>
      </c>
      <c r="S85" s="11">
        <v>14</v>
      </c>
      <c r="T85" s="13">
        <v>38062.857142857145</v>
      </c>
      <c r="U85" s="13">
        <v>38062.857142857145</v>
      </c>
      <c r="W85" s="14">
        <v>10.151162790697674</v>
      </c>
      <c r="X85" s="14">
        <v>7.6395348837209305</v>
      </c>
      <c r="Z85" s="14">
        <v>37.31976744186046</v>
      </c>
      <c r="AB85" s="11">
        <v>54</v>
      </c>
      <c r="AC85" s="14">
        <f t="shared" si="2"/>
        <v>31.3953488372093</v>
      </c>
      <c r="AE85" s="11">
        <v>117</v>
      </c>
      <c r="AF85" s="14">
        <f t="shared" si="3"/>
        <v>68.02325581395348</v>
      </c>
      <c r="AG85" s="13">
        <v>49212.4358974359</v>
      </c>
      <c r="AH85" s="13">
        <v>49441.37606837607</v>
      </c>
      <c r="AI85" s="13">
        <v>34230</v>
      </c>
      <c r="AJ85" s="13">
        <v>78021</v>
      </c>
      <c r="AK85" s="14">
        <v>10.35897435897436</v>
      </c>
      <c r="AL85" s="14">
        <v>7.82051282051282</v>
      </c>
      <c r="AM85" s="14">
        <v>38.00854700854701</v>
      </c>
    </row>
    <row r="86" spans="1:39" ht="12.75">
      <c r="A86" s="1" t="s">
        <v>193</v>
      </c>
      <c r="B86" s="1" t="s">
        <v>1</v>
      </c>
      <c r="C86" s="1" t="s">
        <v>194</v>
      </c>
      <c r="D86" s="1" t="s">
        <v>195</v>
      </c>
      <c r="E86" s="10">
        <v>1219.8</v>
      </c>
      <c r="G86" s="11">
        <v>94</v>
      </c>
      <c r="H86" s="11">
        <v>3</v>
      </c>
      <c r="I86" s="1">
        <v>0</v>
      </c>
      <c r="J86" s="11">
        <v>2</v>
      </c>
      <c r="K86" s="11">
        <v>2</v>
      </c>
      <c r="M86" s="13">
        <v>53715.744680851065</v>
      </c>
      <c r="O86" s="13">
        <v>55189.96808510638</v>
      </c>
      <c r="P86" s="13">
        <v>35070</v>
      </c>
      <c r="Q86" s="13">
        <v>73270</v>
      </c>
      <c r="S86" s="11">
        <v>9</v>
      </c>
      <c r="T86" s="13">
        <v>37109.22222222222</v>
      </c>
      <c r="U86" s="13">
        <v>38367.333333333336</v>
      </c>
      <c r="W86" s="14">
        <v>15.117021276595745</v>
      </c>
      <c r="X86" s="14">
        <v>12.51063829787234</v>
      </c>
      <c r="Z86" s="14">
        <v>41.659574468085104</v>
      </c>
      <c r="AB86" s="11">
        <v>12</v>
      </c>
      <c r="AC86" s="14">
        <f t="shared" si="2"/>
        <v>12.76595744680851</v>
      </c>
      <c r="AE86" s="11">
        <v>89</v>
      </c>
      <c r="AF86" s="14">
        <f t="shared" si="3"/>
        <v>94.68085106382979</v>
      </c>
      <c r="AG86" s="13">
        <v>53128.06741573034</v>
      </c>
      <c r="AH86" s="13">
        <v>54583.68539325843</v>
      </c>
      <c r="AI86" s="13">
        <v>35070</v>
      </c>
      <c r="AJ86" s="13">
        <v>73270</v>
      </c>
      <c r="AK86" s="14">
        <v>14.48314606741573</v>
      </c>
      <c r="AL86" s="14">
        <v>11.797752808988765</v>
      </c>
      <c r="AM86" s="14">
        <v>41.01123595505618</v>
      </c>
    </row>
    <row r="87" spans="1:39" ht="12.75">
      <c r="A87" s="1" t="s">
        <v>129</v>
      </c>
      <c r="B87" s="1" t="s">
        <v>46</v>
      </c>
      <c r="C87" s="1" t="s">
        <v>196</v>
      </c>
      <c r="D87" s="1" t="s">
        <v>197</v>
      </c>
      <c r="E87" s="10">
        <v>3784.8</v>
      </c>
      <c r="G87" s="11">
        <v>272</v>
      </c>
      <c r="H87" s="11">
        <v>6</v>
      </c>
      <c r="I87" s="1">
        <v>2</v>
      </c>
      <c r="J87" s="11">
        <v>0</v>
      </c>
      <c r="K87" s="11">
        <v>0</v>
      </c>
      <c r="M87" s="13">
        <v>55059.12132352941</v>
      </c>
      <c r="O87" s="13">
        <v>56992.919117647056</v>
      </c>
      <c r="P87" s="13">
        <v>38995</v>
      </c>
      <c r="Q87" s="13">
        <v>84240</v>
      </c>
      <c r="S87" s="11">
        <v>22</v>
      </c>
      <c r="T87" s="13">
        <v>44293.13636363636</v>
      </c>
      <c r="U87" s="13">
        <v>44818.045454545456</v>
      </c>
      <c r="W87" s="14">
        <v>13.569852941176471</v>
      </c>
      <c r="X87" s="14">
        <v>11.529411764705882</v>
      </c>
      <c r="Z87" s="14">
        <v>41.41544117647059</v>
      </c>
      <c r="AB87" s="11">
        <v>98</v>
      </c>
      <c r="AC87" s="14">
        <f t="shared" si="2"/>
        <v>36.029411764705884</v>
      </c>
      <c r="AE87" s="11">
        <v>156</v>
      </c>
      <c r="AF87" s="14">
        <f t="shared" si="3"/>
        <v>57.35294117647059</v>
      </c>
      <c r="AG87" s="13">
        <v>53626.25</v>
      </c>
      <c r="AH87" s="13">
        <v>53930.96153846154</v>
      </c>
      <c r="AI87" s="13">
        <v>38995</v>
      </c>
      <c r="AJ87" s="13">
        <v>76706</v>
      </c>
      <c r="AK87" s="14">
        <v>12.173076923076923</v>
      </c>
      <c r="AL87" s="14">
        <v>10.096153846153847</v>
      </c>
      <c r="AM87" s="14">
        <v>41.37820512820513</v>
      </c>
    </row>
    <row r="88" spans="1:39" ht="12.75">
      <c r="A88" s="1" t="s">
        <v>76</v>
      </c>
      <c r="B88" s="1" t="s">
        <v>5</v>
      </c>
      <c r="C88" s="1" t="s">
        <v>198</v>
      </c>
      <c r="D88" s="1" t="s">
        <v>199</v>
      </c>
      <c r="E88" s="10">
        <v>722.2</v>
      </c>
      <c r="G88" s="11">
        <v>52</v>
      </c>
      <c r="H88" s="11">
        <v>2</v>
      </c>
      <c r="I88" s="1">
        <v>0</v>
      </c>
      <c r="J88" s="11">
        <v>0</v>
      </c>
      <c r="K88" s="11">
        <v>0</v>
      </c>
      <c r="M88" s="13">
        <v>48852.86538461538</v>
      </c>
      <c r="O88" s="13">
        <v>53468.480769230766</v>
      </c>
      <c r="P88" s="13">
        <v>36761</v>
      </c>
      <c r="Q88" s="13">
        <v>78641</v>
      </c>
      <c r="S88" s="11">
        <v>3</v>
      </c>
      <c r="T88" s="13">
        <v>34704.666666666664</v>
      </c>
      <c r="U88" s="13">
        <v>37104.666666666664</v>
      </c>
      <c r="W88" s="14">
        <v>12.25</v>
      </c>
      <c r="X88" s="14">
        <v>10.538461538461538</v>
      </c>
      <c r="Z88" s="14">
        <v>40.17307692307692</v>
      </c>
      <c r="AB88" s="11">
        <v>2</v>
      </c>
      <c r="AC88" s="14">
        <f t="shared" si="2"/>
        <v>3.8461538461538463</v>
      </c>
      <c r="AE88" s="11">
        <v>29</v>
      </c>
      <c r="AF88" s="14">
        <f t="shared" si="3"/>
        <v>55.769230769230774</v>
      </c>
      <c r="AG88" s="13">
        <v>47214.793103448275</v>
      </c>
      <c r="AH88" s="13">
        <v>49891</v>
      </c>
      <c r="AI88" s="13">
        <v>36761</v>
      </c>
      <c r="AJ88" s="13">
        <v>65169</v>
      </c>
      <c r="AK88" s="14">
        <v>11.10344827586207</v>
      </c>
      <c r="AL88" s="14">
        <v>9.344827586206897</v>
      </c>
      <c r="AM88" s="14">
        <v>40.206896551724135</v>
      </c>
    </row>
    <row r="89" spans="1:39" ht="12.75">
      <c r="A89" s="1" t="s">
        <v>22</v>
      </c>
      <c r="B89" s="1" t="s">
        <v>23</v>
      </c>
      <c r="C89" s="1" t="s">
        <v>200</v>
      </c>
      <c r="D89" s="1" t="s">
        <v>201</v>
      </c>
      <c r="E89" s="10">
        <v>5086.6</v>
      </c>
      <c r="G89" s="11">
        <v>354</v>
      </c>
      <c r="H89" s="11">
        <v>15</v>
      </c>
      <c r="I89" s="1">
        <v>0</v>
      </c>
      <c r="J89" s="11">
        <v>0</v>
      </c>
      <c r="K89" s="11">
        <v>0</v>
      </c>
      <c r="M89" s="13">
        <v>60416.516949152545</v>
      </c>
      <c r="O89" s="13">
        <v>61615.483050847455</v>
      </c>
      <c r="P89" s="13">
        <v>39760</v>
      </c>
      <c r="Q89" s="13">
        <v>87691</v>
      </c>
      <c r="S89" s="11">
        <v>13</v>
      </c>
      <c r="T89" s="13">
        <v>40196.61538461538</v>
      </c>
      <c r="U89" s="13">
        <v>40659.07692307692</v>
      </c>
      <c r="W89" s="14">
        <v>12.096045197740112</v>
      </c>
      <c r="X89" s="14">
        <v>8.372881355932204</v>
      </c>
      <c r="Z89" s="14">
        <v>38.06214689265537</v>
      </c>
      <c r="AB89" s="11">
        <v>207</v>
      </c>
      <c r="AC89" s="14">
        <f t="shared" si="2"/>
        <v>58.47457627118644</v>
      </c>
      <c r="AE89" s="11">
        <v>245</v>
      </c>
      <c r="AF89" s="14">
        <f t="shared" si="3"/>
        <v>69.2090395480226</v>
      </c>
      <c r="AG89" s="13">
        <v>58818.27755102041</v>
      </c>
      <c r="AH89" s="13">
        <v>59115.77142857143</v>
      </c>
      <c r="AI89" s="13">
        <v>39760</v>
      </c>
      <c r="AJ89" s="13">
        <v>86903</v>
      </c>
      <c r="AK89" s="14">
        <v>11.29795918367347</v>
      </c>
      <c r="AL89" s="14">
        <v>7.579591836734694</v>
      </c>
      <c r="AM89" s="14">
        <v>37.48571428571429</v>
      </c>
    </row>
    <row r="90" spans="1:39" ht="12.75">
      <c r="A90" s="1" t="s">
        <v>39</v>
      </c>
      <c r="B90" s="1" t="s">
        <v>5</v>
      </c>
      <c r="C90" s="1" t="s">
        <v>202</v>
      </c>
      <c r="D90" s="1" t="s">
        <v>203</v>
      </c>
      <c r="E90" s="10">
        <v>488.1</v>
      </c>
      <c r="G90" s="11">
        <v>36</v>
      </c>
      <c r="H90" s="11">
        <v>3</v>
      </c>
      <c r="I90" s="1">
        <v>1</v>
      </c>
      <c r="J90" s="11">
        <v>1</v>
      </c>
      <c r="K90" s="11">
        <v>1</v>
      </c>
      <c r="M90" s="13">
        <v>46480.61111111111</v>
      </c>
      <c r="O90" s="13">
        <v>48827.36111111111</v>
      </c>
      <c r="P90" s="13">
        <v>33500</v>
      </c>
      <c r="Q90" s="13">
        <v>86129</v>
      </c>
      <c r="S90" s="11">
        <v>0</v>
      </c>
      <c r="T90" s="13" t="s">
        <v>815</v>
      </c>
      <c r="U90" s="13" t="s">
        <v>815</v>
      </c>
      <c r="W90" s="14">
        <v>11.972222222222221</v>
      </c>
      <c r="X90" s="14">
        <v>10.055555555555555</v>
      </c>
      <c r="Z90" s="14">
        <v>38.833333333333336</v>
      </c>
      <c r="AB90" s="11">
        <v>4</v>
      </c>
      <c r="AC90" s="14">
        <f t="shared" si="2"/>
        <v>11.11111111111111</v>
      </c>
      <c r="AE90" s="11">
        <v>18</v>
      </c>
      <c r="AF90" s="14">
        <f t="shared" si="3"/>
        <v>50</v>
      </c>
      <c r="AG90" s="13">
        <v>41544.22222222222</v>
      </c>
      <c r="AH90" s="13">
        <v>43634.88888888889</v>
      </c>
      <c r="AI90" s="13">
        <v>33500</v>
      </c>
      <c r="AJ90" s="13">
        <v>86129</v>
      </c>
      <c r="AK90" s="14">
        <v>7.666666666666667</v>
      </c>
      <c r="AL90" s="14">
        <v>6.666666666666667</v>
      </c>
      <c r="AM90" s="14">
        <v>33.77777777777778</v>
      </c>
    </row>
    <row r="91" spans="1:39" ht="12.75">
      <c r="A91" s="1" t="s">
        <v>39</v>
      </c>
      <c r="B91" s="1" t="s">
        <v>5</v>
      </c>
      <c r="C91" s="1" t="s">
        <v>204</v>
      </c>
      <c r="D91" s="1" t="s">
        <v>205</v>
      </c>
      <c r="E91" s="10">
        <v>508.3</v>
      </c>
      <c r="G91" s="11">
        <v>36</v>
      </c>
      <c r="H91" s="11">
        <v>2</v>
      </c>
      <c r="I91" s="1">
        <v>0</v>
      </c>
      <c r="J91" s="11">
        <v>0</v>
      </c>
      <c r="K91" s="11">
        <v>0</v>
      </c>
      <c r="M91" s="13">
        <v>47893.52777777778</v>
      </c>
      <c r="O91" s="13">
        <v>51021.944444444445</v>
      </c>
      <c r="P91" s="13">
        <v>41093</v>
      </c>
      <c r="Q91" s="13">
        <v>69112</v>
      </c>
      <c r="S91" s="11">
        <v>0</v>
      </c>
      <c r="T91" s="13" t="s">
        <v>815</v>
      </c>
      <c r="U91" s="13" t="s">
        <v>815</v>
      </c>
      <c r="W91" s="14">
        <v>12.055555555555555</v>
      </c>
      <c r="X91" s="14">
        <v>9.36111111111111</v>
      </c>
      <c r="Z91" s="14">
        <v>38.833333333333336</v>
      </c>
      <c r="AB91" s="11">
        <v>3</v>
      </c>
      <c r="AC91" s="14">
        <f t="shared" si="2"/>
        <v>8.333333333333332</v>
      </c>
      <c r="AE91" s="11">
        <v>21</v>
      </c>
      <c r="AF91" s="14">
        <f t="shared" si="3"/>
        <v>58.333333333333336</v>
      </c>
      <c r="AG91" s="13">
        <v>45388.71428571428</v>
      </c>
      <c r="AH91" s="13">
        <v>46996.04761904762</v>
      </c>
      <c r="AI91" s="13">
        <v>41093</v>
      </c>
      <c r="AJ91" s="13">
        <v>56962</v>
      </c>
      <c r="AK91" s="14">
        <v>6.9523809523809526</v>
      </c>
      <c r="AL91" s="14">
        <v>4.571428571428571</v>
      </c>
      <c r="AM91" s="14">
        <v>34.42857142857143</v>
      </c>
    </row>
    <row r="92" spans="1:39" ht="12.75">
      <c r="A92" s="1" t="s">
        <v>206</v>
      </c>
      <c r="B92" s="1" t="s">
        <v>46</v>
      </c>
      <c r="C92" s="1" t="s">
        <v>207</v>
      </c>
      <c r="D92" s="1" t="s">
        <v>208</v>
      </c>
      <c r="E92" s="10">
        <v>797.1</v>
      </c>
      <c r="G92" s="11">
        <v>59</v>
      </c>
      <c r="H92" s="11">
        <v>2</v>
      </c>
      <c r="I92" s="1">
        <v>1</v>
      </c>
      <c r="J92" s="11">
        <v>0</v>
      </c>
      <c r="K92" s="11">
        <v>0</v>
      </c>
      <c r="M92" s="13">
        <v>52991.59322033898</v>
      </c>
      <c r="O92" s="13">
        <v>54195.71186440678</v>
      </c>
      <c r="P92" s="13">
        <v>37454</v>
      </c>
      <c r="Q92" s="13">
        <v>75559</v>
      </c>
      <c r="S92" s="11">
        <v>7</v>
      </c>
      <c r="T92" s="13">
        <v>38921.71428571428</v>
      </c>
      <c r="U92" s="13">
        <v>39118.28571428572</v>
      </c>
      <c r="W92" s="14">
        <v>14</v>
      </c>
      <c r="X92" s="14">
        <v>11.88135593220339</v>
      </c>
      <c r="Z92" s="14">
        <v>42.728813559322035</v>
      </c>
      <c r="AB92" s="11">
        <v>22</v>
      </c>
      <c r="AC92" s="14">
        <f t="shared" si="2"/>
        <v>37.28813559322034</v>
      </c>
      <c r="AE92" s="11">
        <v>50</v>
      </c>
      <c r="AF92" s="14">
        <f t="shared" si="3"/>
        <v>84.7457627118644</v>
      </c>
      <c r="AG92" s="13">
        <v>52528.56</v>
      </c>
      <c r="AH92" s="13">
        <v>52899.4</v>
      </c>
      <c r="AI92" s="13">
        <v>37454</v>
      </c>
      <c r="AJ92" s="13">
        <v>71900</v>
      </c>
      <c r="AK92" s="14">
        <v>13.5</v>
      </c>
      <c r="AL92" s="14">
        <v>11.28</v>
      </c>
      <c r="AM92" s="14">
        <v>42</v>
      </c>
    </row>
    <row r="93" spans="1:39" ht="12.75">
      <c r="A93" s="1" t="s">
        <v>139</v>
      </c>
      <c r="B93" s="1" t="s">
        <v>5</v>
      </c>
      <c r="C93" s="1" t="s">
        <v>209</v>
      </c>
      <c r="D93" s="1" t="s">
        <v>210</v>
      </c>
      <c r="E93" s="10">
        <v>423.8</v>
      </c>
      <c r="G93" s="11">
        <v>37</v>
      </c>
      <c r="H93" s="11">
        <v>1</v>
      </c>
      <c r="I93" s="1">
        <v>0</v>
      </c>
      <c r="J93" s="11">
        <v>1</v>
      </c>
      <c r="K93" s="11">
        <v>0</v>
      </c>
      <c r="M93" s="13">
        <v>45799.94594594595</v>
      </c>
      <c r="O93" s="13">
        <v>47750.83783783784</v>
      </c>
      <c r="P93" s="13">
        <v>37800</v>
      </c>
      <c r="Q93" s="13">
        <v>59301</v>
      </c>
      <c r="S93" s="11">
        <v>4</v>
      </c>
      <c r="T93" s="13">
        <v>37800</v>
      </c>
      <c r="U93" s="13">
        <v>37800</v>
      </c>
      <c r="W93" s="14">
        <v>14.891891891891891</v>
      </c>
      <c r="X93" s="14">
        <v>10.216216216216216</v>
      </c>
      <c r="Z93" s="14">
        <v>39.7027027027027</v>
      </c>
      <c r="AB93" s="11">
        <v>7</v>
      </c>
      <c r="AC93" s="14">
        <f t="shared" si="2"/>
        <v>18.91891891891892</v>
      </c>
      <c r="AE93" s="11">
        <v>22</v>
      </c>
      <c r="AF93" s="14">
        <f t="shared" si="3"/>
        <v>59.45945945945946</v>
      </c>
      <c r="AG93" s="13">
        <v>44834</v>
      </c>
      <c r="AH93" s="13">
        <v>44993.72727272727</v>
      </c>
      <c r="AI93" s="13">
        <v>37800</v>
      </c>
      <c r="AJ93" s="13">
        <v>52803</v>
      </c>
      <c r="AK93" s="14">
        <v>14.090909090909092</v>
      </c>
      <c r="AL93" s="14">
        <v>8.636363636363637</v>
      </c>
      <c r="AM93" s="14">
        <v>38.36363636363637</v>
      </c>
    </row>
    <row r="94" spans="1:39" ht="12.75">
      <c r="A94" s="1" t="s">
        <v>211</v>
      </c>
      <c r="B94" s="1" t="s">
        <v>60</v>
      </c>
      <c r="C94" s="1" t="s">
        <v>212</v>
      </c>
      <c r="D94" s="1" t="s">
        <v>213</v>
      </c>
      <c r="E94" s="10">
        <v>421.5</v>
      </c>
      <c r="G94" s="11">
        <v>38</v>
      </c>
      <c r="H94" s="11">
        <v>1</v>
      </c>
      <c r="I94" s="1">
        <v>2</v>
      </c>
      <c r="J94" s="11">
        <v>1</v>
      </c>
      <c r="K94" s="11">
        <v>1</v>
      </c>
      <c r="M94" s="13">
        <v>44786.76315789474</v>
      </c>
      <c r="O94" s="13">
        <v>46903.31578947369</v>
      </c>
      <c r="P94" s="13">
        <v>33500</v>
      </c>
      <c r="Q94" s="13">
        <v>68648</v>
      </c>
      <c r="S94" s="11">
        <v>3</v>
      </c>
      <c r="T94" s="13">
        <v>42991.333333333336</v>
      </c>
      <c r="U94" s="13">
        <v>44409</v>
      </c>
      <c r="W94" s="14">
        <v>10.421052631578947</v>
      </c>
      <c r="X94" s="14">
        <v>8.868421052631579</v>
      </c>
      <c r="Z94" s="14">
        <v>41.71052631578947</v>
      </c>
      <c r="AB94" s="11">
        <v>9</v>
      </c>
      <c r="AC94" s="14">
        <f t="shared" si="2"/>
        <v>23.684210526315788</v>
      </c>
      <c r="AE94" s="11">
        <v>22</v>
      </c>
      <c r="AF94" s="14">
        <f t="shared" si="3"/>
        <v>57.89473684210527</v>
      </c>
      <c r="AG94" s="13">
        <v>45229.22727272727</v>
      </c>
      <c r="AH94" s="13">
        <v>45638.09090909091</v>
      </c>
      <c r="AI94" s="13">
        <v>33500</v>
      </c>
      <c r="AJ94" s="13">
        <v>60466</v>
      </c>
      <c r="AK94" s="14">
        <v>11.454545454545455</v>
      </c>
      <c r="AL94" s="14">
        <v>9.727272727272727</v>
      </c>
      <c r="AM94" s="14">
        <v>43.5</v>
      </c>
    </row>
    <row r="95" spans="1:39" ht="12.75">
      <c r="A95" s="1" t="s">
        <v>68</v>
      </c>
      <c r="B95" s="1" t="s">
        <v>60</v>
      </c>
      <c r="C95" s="1" t="s">
        <v>214</v>
      </c>
      <c r="D95" s="1" t="s">
        <v>215</v>
      </c>
      <c r="E95" s="10">
        <v>9256.9</v>
      </c>
      <c r="G95" s="11">
        <v>596</v>
      </c>
      <c r="H95" s="11">
        <v>21</v>
      </c>
      <c r="I95" s="1">
        <v>0</v>
      </c>
      <c r="J95" s="11">
        <v>0</v>
      </c>
      <c r="K95" s="11">
        <v>0</v>
      </c>
      <c r="M95" s="13">
        <v>60984.031879194634</v>
      </c>
      <c r="O95" s="13">
        <v>61876.56711409396</v>
      </c>
      <c r="P95" s="13">
        <v>38503</v>
      </c>
      <c r="Q95" s="13">
        <v>91878</v>
      </c>
      <c r="S95" s="11">
        <v>46</v>
      </c>
      <c r="T95" s="13">
        <v>49559.84782608696</v>
      </c>
      <c r="U95" s="13">
        <v>49793.086956521736</v>
      </c>
      <c r="W95" s="14">
        <v>11.246644295302014</v>
      </c>
      <c r="X95" s="14">
        <v>9.71979865771812</v>
      </c>
      <c r="Z95" s="14">
        <v>39.874161073825505</v>
      </c>
      <c r="AB95" s="11">
        <v>126</v>
      </c>
      <c r="AC95" s="14">
        <f t="shared" si="2"/>
        <v>21.140939597315437</v>
      </c>
      <c r="AE95" s="11">
        <v>473</v>
      </c>
      <c r="AF95" s="14">
        <f t="shared" si="3"/>
        <v>79.36241610738254</v>
      </c>
      <c r="AG95" s="13">
        <v>60488.95348837209</v>
      </c>
      <c r="AH95" s="13">
        <v>60683.80338266385</v>
      </c>
      <c r="AI95" s="13">
        <v>38503</v>
      </c>
      <c r="AJ95" s="13">
        <v>86509</v>
      </c>
      <c r="AK95" s="14">
        <v>11.143763213530656</v>
      </c>
      <c r="AL95" s="14">
        <v>9.594080338266386</v>
      </c>
      <c r="AM95" s="14">
        <v>40.30443974630021</v>
      </c>
    </row>
    <row r="96" spans="1:39" ht="12.75">
      <c r="A96" s="1" t="s">
        <v>216</v>
      </c>
      <c r="B96" s="1" t="s">
        <v>60</v>
      </c>
      <c r="C96" s="1" t="s">
        <v>217</v>
      </c>
      <c r="D96" s="1" t="s">
        <v>218</v>
      </c>
      <c r="E96" s="10">
        <v>1456.3</v>
      </c>
      <c r="G96" s="11">
        <v>114</v>
      </c>
      <c r="H96" s="11">
        <v>0</v>
      </c>
      <c r="I96" s="1">
        <v>0</v>
      </c>
      <c r="J96" s="11">
        <v>6</v>
      </c>
      <c r="K96" s="11">
        <v>0</v>
      </c>
      <c r="M96" s="13">
        <v>50629.666666666664</v>
      </c>
      <c r="O96" s="13">
        <v>52530.587719298244</v>
      </c>
      <c r="P96" s="13">
        <v>36749</v>
      </c>
      <c r="Q96" s="13">
        <v>75198</v>
      </c>
      <c r="S96" s="11">
        <v>7</v>
      </c>
      <c r="T96" s="13">
        <v>37842.142857142855</v>
      </c>
      <c r="U96" s="13">
        <v>39355.28571428572</v>
      </c>
      <c r="W96" s="14">
        <v>13.947368421052632</v>
      </c>
      <c r="X96" s="14">
        <v>8.824561403508772</v>
      </c>
      <c r="Z96" s="14">
        <v>40.96491228070175</v>
      </c>
      <c r="AB96" s="11">
        <v>16</v>
      </c>
      <c r="AC96" s="14">
        <f t="shared" si="2"/>
        <v>14.035087719298245</v>
      </c>
      <c r="AE96" s="11">
        <v>85</v>
      </c>
      <c r="AF96" s="14">
        <f t="shared" si="3"/>
        <v>74.56140350877193</v>
      </c>
      <c r="AG96" s="13">
        <v>50691.43529411765</v>
      </c>
      <c r="AH96" s="13">
        <v>51412.43529411765</v>
      </c>
      <c r="AI96" s="13">
        <v>36749</v>
      </c>
      <c r="AJ96" s="13">
        <v>67774</v>
      </c>
      <c r="AK96" s="14">
        <v>14.16470588235294</v>
      </c>
      <c r="AL96" s="14">
        <v>8.717647058823529</v>
      </c>
      <c r="AM96" s="14">
        <v>41.78823529411765</v>
      </c>
    </row>
    <row r="97" spans="1:39" ht="12.75">
      <c r="A97" s="1" t="s">
        <v>8</v>
      </c>
      <c r="B97" s="1" t="s">
        <v>5</v>
      </c>
      <c r="C97" s="1" t="s">
        <v>219</v>
      </c>
      <c r="D97" s="1" t="s">
        <v>220</v>
      </c>
      <c r="E97" s="10">
        <v>2690.2</v>
      </c>
      <c r="G97" s="11">
        <v>180</v>
      </c>
      <c r="H97" s="11">
        <v>14</v>
      </c>
      <c r="I97" s="1">
        <v>0</v>
      </c>
      <c r="J97" s="11">
        <v>0</v>
      </c>
      <c r="K97" s="11">
        <v>0</v>
      </c>
      <c r="M97" s="13">
        <v>53601.22777777778</v>
      </c>
      <c r="O97" s="13">
        <v>55128.91111111111</v>
      </c>
      <c r="P97" s="13">
        <v>34021</v>
      </c>
      <c r="Q97" s="13">
        <v>79936</v>
      </c>
      <c r="S97" s="11">
        <v>7</v>
      </c>
      <c r="T97" s="13">
        <v>44414.857142857145</v>
      </c>
      <c r="U97" s="13">
        <v>44514.28571428572</v>
      </c>
      <c r="W97" s="14">
        <v>11.483333333333333</v>
      </c>
      <c r="X97" s="14">
        <v>6.888888888888889</v>
      </c>
      <c r="Z97" s="14">
        <v>38.8</v>
      </c>
      <c r="AB97" s="11">
        <v>83</v>
      </c>
      <c r="AC97" s="14">
        <f t="shared" si="2"/>
        <v>46.111111111111114</v>
      </c>
      <c r="AE97" s="11">
        <v>111</v>
      </c>
      <c r="AF97" s="14">
        <f t="shared" si="3"/>
        <v>61.66666666666667</v>
      </c>
      <c r="AG97" s="13">
        <v>52498.14414414414</v>
      </c>
      <c r="AH97" s="13">
        <v>52842.85585585586</v>
      </c>
      <c r="AI97" s="13">
        <v>34021</v>
      </c>
      <c r="AJ97" s="13">
        <v>79936</v>
      </c>
      <c r="AK97" s="14">
        <v>10.702702702702704</v>
      </c>
      <c r="AL97" s="14">
        <v>5.738738738738738</v>
      </c>
      <c r="AM97" s="14">
        <v>39.171171171171174</v>
      </c>
    </row>
    <row r="98" spans="1:39" ht="12.75">
      <c r="A98" s="1" t="s">
        <v>121</v>
      </c>
      <c r="B98" s="1" t="s">
        <v>19</v>
      </c>
      <c r="C98" s="1" t="s">
        <v>221</v>
      </c>
      <c r="D98" s="1" t="s">
        <v>222</v>
      </c>
      <c r="E98" s="10">
        <v>508.3</v>
      </c>
      <c r="G98" s="11">
        <v>43</v>
      </c>
      <c r="H98" s="11">
        <v>5</v>
      </c>
      <c r="I98" s="1">
        <v>0</v>
      </c>
      <c r="J98" s="11">
        <v>0</v>
      </c>
      <c r="K98" s="11">
        <v>0</v>
      </c>
      <c r="M98" s="13">
        <v>49865.11627906977</v>
      </c>
      <c r="O98" s="13">
        <v>52351.93023255814</v>
      </c>
      <c r="P98" s="13">
        <v>34411</v>
      </c>
      <c r="Q98" s="13">
        <v>69481</v>
      </c>
      <c r="S98" s="11">
        <v>0</v>
      </c>
      <c r="T98" s="13" t="s">
        <v>815</v>
      </c>
      <c r="U98" s="13" t="s">
        <v>815</v>
      </c>
      <c r="W98" s="14">
        <v>16.25581395348837</v>
      </c>
      <c r="X98" s="14">
        <v>12.465116279069768</v>
      </c>
      <c r="Z98" s="14">
        <v>43.81395348837209</v>
      </c>
      <c r="AB98" s="11">
        <v>5</v>
      </c>
      <c r="AC98" s="14">
        <f t="shared" si="2"/>
        <v>11.627906976744185</v>
      </c>
      <c r="AE98" s="11">
        <v>30</v>
      </c>
      <c r="AF98" s="14">
        <f t="shared" si="3"/>
        <v>69.76744186046511</v>
      </c>
      <c r="AG98" s="13">
        <v>50541.86666666667</v>
      </c>
      <c r="AH98" s="13">
        <v>51955.7</v>
      </c>
      <c r="AI98" s="13">
        <v>34411</v>
      </c>
      <c r="AJ98" s="13">
        <v>69481</v>
      </c>
      <c r="AK98" s="14">
        <v>17</v>
      </c>
      <c r="AL98" s="14">
        <v>12.7</v>
      </c>
      <c r="AM98" s="14">
        <v>45.266666666666666</v>
      </c>
    </row>
    <row r="99" spans="1:39" ht="12.75">
      <c r="A99" s="1" t="s">
        <v>98</v>
      </c>
      <c r="B99" s="1" t="s">
        <v>46</v>
      </c>
      <c r="C99" s="1" t="s">
        <v>223</v>
      </c>
      <c r="D99" s="1" t="s">
        <v>224</v>
      </c>
      <c r="E99" s="10">
        <v>15490</v>
      </c>
      <c r="G99" s="11">
        <v>1125</v>
      </c>
      <c r="H99" s="11">
        <v>97</v>
      </c>
      <c r="I99" s="1">
        <v>39</v>
      </c>
      <c r="J99" s="11">
        <v>14</v>
      </c>
      <c r="K99" s="11">
        <v>10</v>
      </c>
      <c r="M99" s="13">
        <v>54743.91288888889</v>
      </c>
      <c r="O99" s="13">
        <v>59127.725333333336</v>
      </c>
      <c r="P99" s="13">
        <v>35000</v>
      </c>
      <c r="Q99" s="13">
        <v>87210</v>
      </c>
      <c r="S99" s="11">
        <v>44</v>
      </c>
      <c r="T99" s="13">
        <v>38422.97727272727</v>
      </c>
      <c r="U99" s="13">
        <v>40824.068181818184</v>
      </c>
      <c r="W99" s="14">
        <v>12.964444444444444</v>
      </c>
      <c r="X99" s="14">
        <v>10.089777777777778</v>
      </c>
      <c r="Z99" s="14">
        <v>41.501333333333335</v>
      </c>
      <c r="AB99" s="11">
        <v>228</v>
      </c>
      <c r="AC99" s="14">
        <f t="shared" si="2"/>
        <v>20.266666666666666</v>
      </c>
      <c r="AE99" s="11">
        <v>880</v>
      </c>
      <c r="AF99" s="14">
        <f t="shared" si="3"/>
        <v>78.22222222222223</v>
      </c>
      <c r="AG99" s="13">
        <v>54160.767045454544</v>
      </c>
      <c r="AH99" s="13">
        <v>57863.48181818182</v>
      </c>
      <c r="AI99" s="13">
        <v>35000</v>
      </c>
      <c r="AJ99" s="13">
        <v>87210</v>
      </c>
      <c r="AK99" s="14">
        <v>12.69659090909091</v>
      </c>
      <c r="AL99" s="14">
        <v>9.601136363636364</v>
      </c>
      <c r="AM99" s="14">
        <v>41.74431818181818</v>
      </c>
    </row>
    <row r="100" spans="1:39" ht="12.75">
      <c r="A100" s="1" t="s">
        <v>225</v>
      </c>
      <c r="B100" s="1" t="s">
        <v>19</v>
      </c>
      <c r="C100" s="1" t="s">
        <v>226</v>
      </c>
      <c r="D100" s="1" t="s">
        <v>227</v>
      </c>
      <c r="E100" s="10">
        <v>1182.5</v>
      </c>
      <c r="G100" s="11">
        <v>89</v>
      </c>
      <c r="H100" s="11">
        <v>4</v>
      </c>
      <c r="I100" s="1">
        <v>0</v>
      </c>
      <c r="J100" s="11">
        <v>0</v>
      </c>
      <c r="K100" s="11">
        <v>0</v>
      </c>
      <c r="M100" s="13">
        <v>54533.77528089887</v>
      </c>
      <c r="O100" s="13">
        <v>56221.77528089887</v>
      </c>
      <c r="P100" s="13">
        <v>37108</v>
      </c>
      <c r="Q100" s="13">
        <v>75166</v>
      </c>
      <c r="S100" s="11">
        <v>3</v>
      </c>
      <c r="T100" s="13">
        <v>36729.333333333336</v>
      </c>
      <c r="U100" s="13">
        <v>37340</v>
      </c>
      <c r="W100" s="14">
        <v>13.662921348314606</v>
      </c>
      <c r="X100" s="14">
        <v>10.47191011235955</v>
      </c>
      <c r="Z100" s="14">
        <v>40.853932584269664</v>
      </c>
      <c r="AB100" s="11">
        <v>31</v>
      </c>
      <c r="AC100" s="14">
        <f t="shared" si="2"/>
        <v>34.831460674157306</v>
      </c>
      <c r="AE100" s="11">
        <v>50</v>
      </c>
      <c r="AF100" s="14">
        <f t="shared" si="3"/>
        <v>56.17977528089888</v>
      </c>
      <c r="AG100" s="13">
        <v>52918.74</v>
      </c>
      <c r="AH100" s="13">
        <v>53614.1</v>
      </c>
      <c r="AI100" s="13">
        <v>37108</v>
      </c>
      <c r="AJ100" s="13">
        <v>69950</v>
      </c>
      <c r="AK100" s="14">
        <v>12.76</v>
      </c>
      <c r="AL100" s="14">
        <v>10.22</v>
      </c>
      <c r="AM100" s="14">
        <v>39.76</v>
      </c>
    </row>
    <row r="101" spans="1:39" ht="12.75">
      <c r="A101" s="1" t="s">
        <v>228</v>
      </c>
      <c r="B101" s="1" t="s">
        <v>32</v>
      </c>
      <c r="C101" s="1" t="s">
        <v>229</v>
      </c>
      <c r="D101" s="1" t="s">
        <v>230</v>
      </c>
      <c r="E101" s="10">
        <v>1349.3</v>
      </c>
      <c r="G101" s="11">
        <v>115</v>
      </c>
      <c r="H101" s="11">
        <v>5</v>
      </c>
      <c r="I101" s="1">
        <v>1</v>
      </c>
      <c r="J101" s="11">
        <v>3</v>
      </c>
      <c r="K101" s="11">
        <v>0</v>
      </c>
      <c r="M101" s="13">
        <v>53273.791304347826</v>
      </c>
      <c r="O101" s="13">
        <v>55940.63478260869</v>
      </c>
      <c r="P101" s="13">
        <v>34622</v>
      </c>
      <c r="Q101" s="13">
        <v>79835</v>
      </c>
      <c r="S101" s="11">
        <v>1</v>
      </c>
      <c r="T101" s="13">
        <v>33830</v>
      </c>
      <c r="U101" s="13">
        <v>34622</v>
      </c>
      <c r="W101" s="14">
        <v>14.878260869565217</v>
      </c>
      <c r="X101" s="14">
        <v>9.965217391304348</v>
      </c>
      <c r="Z101" s="14">
        <v>40.81739130434783</v>
      </c>
      <c r="AB101" s="11">
        <v>53</v>
      </c>
      <c r="AC101" s="14">
        <f t="shared" si="2"/>
        <v>46.08695652173913</v>
      </c>
      <c r="AE101" s="11">
        <v>69</v>
      </c>
      <c r="AF101" s="14">
        <f t="shared" si="3"/>
        <v>60</v>
      </c>
      <c r="AG101" s="13">
        <v>52322.75362318841</v>
      </c>
      <c r="AH101" s="13">
        <v>53909.10144927536</v>
      </c>
      <c r="AI101" s="13">
        <v>34622</v>
      </c>
      <c r="AJ101" s="13">
        <v>75890</v>
      </c>
      <c r="AK101" s="14">
        <v>14.507246376811594</v>
      </c>
      <c r="AL101" s="14">
        <v>8.753623188405797</v>
      </c>
      <c r="AM101" s="14">
        <v>40.53623188405797</v>
      </c>
    </row>
    <row r="102" spans="1:39" ht="12.75">
      <c r="A102" s="1" t="s">
        <v>129</v>
      </c>
      <c r="B102" s="1" t="s">
        <v>46</v>
      </c>
      <c r="C102" s="1" t="s">
        <v>231</v>
      </c>
      <c r="D102" s="1" t="s">
        <v>232</v>
      </c>
      <c r="E102" s="10">
        <v>191.5</v>
      </c>
      <c r="G102" s="11">
        <v>14</v>
      </c>
      <c r="H102" s="11">
        <v>1</v>
      </c>
      <c r="I102" s="1">
        <v>0</v>
      </c>
      <c r="J102" s="11">
        <v>0</v>
      </c>
      <c r="K102" s="11">
        <v>0</v>
      </c>
      <c r="M102" s="13">
        <v>43779.78571428572</v>
      </c>
      <c r="O102" s="13">
        <v>43822.642857142855</v>
      </c>
      <c r="P102" s="13">
        <v>33500</v>
      </c>
      <c r="Q102" s="13">
        <v>57065</v>
      </c>
      <c r="S102" s="11">
        <v>1</v>
      </c>
      <c r="T102" s="13">
        <v>33500</v>
      </c>
      <c r="U102" s="13">
        <v>33500</v>
      </c>
      <c r="W102" s="14">
        <v>11.285714285714286</v>
      </c>
      <c r="X102" s="14">
        <v>7.428571428571429</v>
      </c>
      <c r="Z102" s="14">
        <v>38.714285714285715</v>
      </c>
      <c r="AB102" s="11">
        <v>4</v>
      </c>
      <c r="AC102" s="14">
        <f t="shared" si="2"/>
        <v>28.57142857142857</v>
      </c>
      <c r="AE102" s="11">
        <v>11</v>
      </c>
      <c r="AF102" s="14">
        <f t="shared" si="3"/>
        <v>78.57142857142857</v>
      </c>
      <c r="AG102" s="13">
        <v>41800.72727272727</v>
      </c>
      <c r="AH102" s="13">
        <v>41800.72727272727</v>
      </c>
      <c r="AI102" s="13">
        <v>33500</v>
      </c>
      <c r="AJ102" s="13">
        <v>55381</v>
      </c>
      <c r="AK102" s="14">
        <v>9.181818181818182</v>
      </c>
      <c r="AL102" s="14">
        <v>6.454545454545454</v>
      </c>
      <c r="AM102" s="14">
        <v>37.45454545454545</v>
      </c>
    </row>
    <row r="103" spans="1:39" ht="12.75">
      <c r="A103" s="1" t="s">
        <v>57</v>
      </c>
      <c r="B103" s="1" t="s">
        <v>12</v>
      </c>
      <c r="C103" s="1" t="s">
        <v>233</v>
      </c>
      <c r="D103" s="1" t="s">
        <v>234</v>
      </c>
      <c r="E103" s="10">
        <v>2064</v>
      </c>
      <c r="G103" s="11">
        <v>146</v>
      </c>
      <c r="H103" s="11">
        <v>2</v>
      </c>
      <c r="I103" s="1">
        <v>0</v>
      </c>
      <c r="J103" s="11">
        <v>2</v>
      </c>
      <c r="K103" s="11">
        <v>0</v>
      </c>
      <c r="M103" s="13">
        <v>61230.3698630137</v>
      </c>
      <c r="O103" s="13">
        <v>64262.95205479452</v>
      </c>
      <c r="P103" s="13">
        <v>42401</v>
      </c>
      <c r="Q103" s="13">
        <v>96638</v>
      </c>
      <c r="S103" s="11">
        <v>2</v>
      </c>
      <c r="T103" s="13">
        <v>42401</v>
      </c>
      <c r="U103" s="13">
        <v>46229</v>
      </c>
      <c r="W103" s="14">
        <v>14.472602739726028</v>
      </c>
      <c r="X103" s="14">
        <v>10.547945205479452</v>
      </c>
      <c r="Z103" s="14">
        <v>40.486301369863014</v>
      </c>
      <c r="AB103" s="11">
        <v>66</v>
      </c>
      <c r="AC103" s="14">
        <f t="shared" si="2"/>
        <v>45.20547945205479</v>
      </c>
      <c r="AE103" s="11">
        <v>98</v>
      </c>
      <c r="AF103" s="14">
        <f t="shared" si="3"/>
        <v>67.12328767123287</v>
      </c>
      <c r="AG103" s="13">
        <v>59660.5918367347</v>
      </c>
      <c r="AH103" s="13">
        <v>61809.76530612245</v>
      </c>
      <c r="AI103" s="13">
        <v>42401</v>
      </c>
      <c r="AJ103" s="13">
        <v>96638</v>
      </c>
      <c r="AK103" s="14">
        <v>14.112244897959183</v>
      </c>
      <c r="AL103" s="14">
        <v>10.081632653061224</v>
      </c>
      <c r="AM103" s="14">
        <v>40.38775510204081</v>
      </c>
    </row>
    <row r="104" spans="1:39" ht="12.75">
      <c r="A104" s="1" t="s">
        <v>46</v>
      </c>
      <c r="B104" s="1" t="s">
        <v>1</v>
      </c>
      <c r="C104" s="1" t="s">
        <v>235</v>
      </c>
      <c r="D104" s="1" t="s">
        <v>236</v>
      </c>
      <c r="E104" s="10">
        <v>716</v>
      </c>
      <c r="G104" s="11">
        <v>52</v>
      </c>
      <c r="H104" s="11">
        <v>0</v>
      </c>
      <c r="I104" s="1">
        <v>0</v>
      </c>
      <c r="J104" s="11">
        <v>3</v>
      </c>
      <c r="K104" s="11">
        <v>0</v>
      </c>
      <c r="M104" s="13">
        <v>52818.903846153844</v>
      </c>
      <c r="O104" s="13">
        <v>54665.096153846156</v>
      </c>
      <c r="P104" s="13">
        <v>38787</v>
      </c>
      <c r="Q104" s="13">
        <v>71526</v>
      </c>
      <c r="S104" s="11">
        <v>1</v>
      </c>
      <c r="T104" s="13">
        <v>38787</v>
      </c>
      <c r="U104" s="13">
        <v>38787</v>
      </c>
      <c r="W104" s="14">
        <v>12.346153846153847</v>
      </c>
      <c r="X104" s="14">
        <v>8.057692307692308</v>
      </c>
      <c r="Z104" s="14">
        <v>39.80769230769231</v>
      </c>
      <c r="AB104" s="11">
        <v>12</v>
      </c>
      <c r="AC104" s="14">
        <f t="shared" si="2"/>
        <v>23.076923076923077</v>
      </c>
      <c r="AE104" s="11">
        <v>38</v>
      </c>
      <c r="AF104" s="14">
        <f t="shared" si="3"/>
        <v>73.07692307692307</v>
      </c>
      <c r="AG104" s="13">
        <v>51101.76315789474</v>
      </c>
      <c r="AH104" s="13">
        <v>52073.44736842105</v>
      </c>
      <c r="AI104" s="13">
        <v>38787</v>
      </c>
      <c r="AJ104" s="13">
        <v>70590</v>
      </c>
      <c r="AK104" s="14">
        <v>10.68421052631579</v>
      </c>
      <c r="AL104" s="14">
        <v>6.815789473684211</v>
      </c>
      <c r="AM104" s="14">
        <v>38.921052631578945</v>
      </c>
    </row>
    <row r="105" spans="1:39" ht="12.75">
      <c r="A105" s="1" t="s">
        <v>49</v>
      </c>
      <c r="B105" s="1" t="s">
        <v>5</v>
      </c>
      <c r="C105" s="1" t="s">
        <v>237</v>
      </c>
      <c r="D105" s="1" t="s">
        <v>238</v>
      </c>
      <c r="E105" s="10">
        <v>32979.2</v>
      </c>
      <c r="G105" s="11">
        <v>2424</v>
      </c>
      <c r="H105" s="11">
        <v>33</v>
      </c>
      <c r="I105" s="1">
        <v>0</v>
      </c>
      <c r="J105" s="11">
        <v>9</v>
      </c>
      <c r="K105" s="11">
        <v>1</v>
      </c>
      <c r="M105" s="13">
        <v>56571.34777227723</v>
      </c>
      <c r="O105" s="13">
        <v>58714.91914191419</v>
      </c>
      <c r="P105" s="13">
        <v>33796</v>
      </c>
      <c r="Q105" s="13">
        <v>89096</v>
      </c>
      <c r="S105" s="11">
        <v>90</v>
      </c>
      <c r="T105" s="13">
        <v>42632.01111111111</v>
      </c>
      <c r="U105" s="13">
        <v>43942.92222222222</v>
      </c>
      <c r="W105" s="14">
        <v>12.058993399339935</v>
      </c>
      <c r="X105" s="14">
        <v>9.303630363036303</v>
      </c>
      <c r="Z105" s="14">
        <v>40.12541254125413</v>
      </c>
      <c r="AB105" s="11">
        <v>1050</v>
      </c>
      <c r="AC105" s="14">
        <f t="shared" si="2"/>
        <v>43.31683168316832</v>
      </c>
      <c r="AE105" s="11">
        <v>1708</v>
      </c>
      <c r="AF105" s="14">
        <f t="shared" si="3"/>
        <v>70.46204620462046</v>
      </c>
      <c r="AG105" s="13">
        <v>55725.39168618267</v>
      </c>
      <c r="AH105" s="13">
        <v>56870.34074941452</v>
      </c>
      <c r="AI105" s="13">
        <v>33796</v>
      </c>
      <c r="AJ105" s="13">
        <v>89096</v>
      </c>
      <c r="AK105" s="14">
        <v>11.760538641686182</v>
      </c>
      <c r="AL105" s="14">
        <v>8.881147540983607</v>
      </c>
      <c r="AM105" s="14">
        <v>40.41803278688525</v>
      </c>
    </row>
    <row r="106" spans="1:39" ht="12.75">
      <c r="A106" s="1" t="s">
        <v>239</v>
      </c>
      <c r="B106" s="1" t="s">
        <v>60</v>
      </c>
      <c r="C106" s="1" t="s">
        <v>240</v>
      </c>
      <c r="D106" s="1" t="s">
        <v>241</v>
      </c>
      <c r="E106" s="10">
        <v>100</v>
      </c>
      <c r="G106" s="11">
        <v>11</v>
      </c>
      <c r="H106" s="11">
        <v>2</v>
      </c>
      <c r="I106" s="1">
        <v>0</v>
      </c>
      <c r="J106" s="11">
        <v>1</v>
      </c>
      <c r="K106" s="11">
        <v>0</v>
      </c>
      <c r="M106" s="13">
        <v>36689.27272727273</v>
      </c>
      <c r="O106" s="13">
        <v>41797.72727272727</v>
      </c>
      <c r="P106" s="13">
        <v>36043</v>
      </c>
      <c r="Q106" s="13">
        <v>53850</v>
      </c>
      <c r="S106" s="11">
        <v>0</v>
      </c>
      <c r="T106" s="13" t="s">
        <v>815</v>
      </c>
      <c r="U106" s="13" t="s">
        <v>815</v>
      </c>
      <c r="W106" s="14">
        <v>12.454545454545455</v>
      </c>
      <c r="X106" s="14">
        <v>9.181818181818182</v>
      </c>
      <c r="Z106" s="14">
        <v>39.45454545454545</v>
      </c>
      <c r="AB106" s="11">
        <v>1</v>
      </c>
      <c r="AC106" s="14">
        <f t="shared" si="2"/>
        <v>9.090909090909092</v>
      </c>
      <c r="AE106" s="11">
        <v>8</v>
      </c>
      <c r="AF106" s="14">
        <f t="shared" si="3"/>
        <v>72.72727272727273</v>
      </c>
      <c r="AG106" s="13">
        <v>36655.875</v>
      </c>
      <c r="AH106" s="13">
        <v>39747.375</v>
      </c>
      <c r="AI106" s="13">
        <v>36043</v>
      </c>
      <c r="AJ106" s="13">
        <v>45210</v>
      </c>
      <c r="AK106" s="14">
        <v>11.5</v>
      </c>
      <c r="AL106" s="14">
        <v>7.25</v>
      </c>
      <c r="AM106" s="14">
        <v>39.875</v>
      </c>
    </row>
    <row r="107" spans="1:39" ht="12.75">
      <c r="A107" s="1" t="s">
        <v>79</v>
      </c>
      <c r="B107" s="1" t="s">
        <v>1</v>
      </c>
      <c r="C107" s="1" t="s">
        <v>242</v>
      </c>
      <c r="D107" s="1" t="s">
        <v>243</v>
      </c>
      <c r="E107" s="10">
        <v>885.2</v>
      </c>
      <c r="G107" s="11">
        <v>65</v>
      </c>
      <c r="H107" s="11">
        <v>5</v>
      </c>
      <c r="I107" s="1">
        <v>0</v>
      </c>
      <c r="J107" s="11">
        <v>4</v>
      </c>
      <c r="K107" s="11">
        <v>1</v>
      </c>
      <c r="M107" s="13">
        <v>50759.123076923075</v>
      </c>
      <c r="O107" s="13">
        <v>53137.6</v>
      </c>
      <c r="P107" s="13">
        <v>36086</v>
      </c>
      <c r="Q107" s="13">
        <v>78159</v>
      </c>
      <c r="S107" s="11">
        <v>2</v>
      </c>
      <c r="T107" s="13">
        <v>36086</v>
      </c>
      <c r="U107" s="13">
        <v>36086</v>
      </c>
      <c r="W107" s="14">
        <v>12.76923076923077</v>
      </c>
      <c r="X107" s="14">
        <v>10.2</v>
      </c>
      <c r="Z107" s="14">
        <v>38.61538461538461</v>
      </c>
      <c r="AB107" s="11">
        <v>5</v>
      </c>
      <c r="AC107" s="14">
        <f t="shared" si="2"/>
        <v>7.6923076923076925</v>
      </c>
      <c r="AE107" s="11">
        <v>34</v>
      </c>
      <c r="AF107" s="14">
        <f t="shared" si="3"/>
        <v>52.307692307692314</v>
      </c>
      <c r="AG107" s="13">
        <v>49766.617647058825</v>
      </c>
      <c r="AH107" s="13">
        <v>50257.73529411765</v>
      </c>
      <c r="AI107" s="13">
        <v>36086</v>
      </c>
      <c r="AJ107" s="13">
        <v>67995</v>
      </c>
      <c r="AK107" s="14">
        <v>12.088235294117647</v>
      </c>
      <c r="AL107" s="14">
        <v>9.235294117647058</v>
      </c>
      <c r="AM107" s="14">
        <v>38.3235294117647</v>
      </c>
    </row>
    <row r="108" spans="1:39" ht="12.75">
      <c r="A108" s="1" t="s">
        <v>244</v>
      </c>
      <c r="B108" s="1" t="s">
        <v>32</v>
      </c>
      <c r="C108" s="1" t="s">
        <v>245</v>
      </c>
      <c r="D108" s="1" t="s">
        <v>246</v>
      </c>
      <c r="E108" s="10">
        <v>10555.8</v>
      </c>
      <c r="G108" s="11">
        <v>780</v>
      </c>
      <c r="H108" s="11">
        <v>35</v>
      </c>
      <c r="I108" s="1">
        <v>6</v>
      </c>
      <c r="J108" s="11">
        <v>0</v>
      </c>
      <c r="K108" s="11">
        <v>0</v>
      </c>
      <c r="M108" s="13">
        <v>53158.37564102564</v>
      </c>
      <c r="O108" s="13">
        <v>54551.993589743586</v>
      </c>
      <c r="P108" s="13">
        <v>33521</v>
      </c>
      <c r="Q108" s="13">
        <v>79076</v>
      </c>
      <c r="S108" s="11">
        <v>13</v>
      </c>
      <c r="T108" s="13">
        <v>37131</v>
      </c>
      <c r="U108" s="13">
        <v>37199.61538461538</v>
      </c>
      <c r="W108" s="14">
        <v>12.98974358974359</v>
      </c>
      <c r="X108" s="14">
        <v>12.805128205128206</v>
      </c>
      <c r="Z108" s="14">
        <v>40.61923076923077</v>
      </c>
      <c r="AB108" s="11">
        <v>371</v>
      </c>
      <c r="AC108" s="14">
        <f t="shared" si="2"/>
        <v>47.56410256410256</v>
      </c>
      <c r="AE108" s="11">
        <v>569</v>
      </c>
      <c r="AF108" s="14">
        <f t="shared" si="3"/>
        <v>72.94871794871794</v>
      </c>
      <c r="AG108" s="13">
        <v>52943.36028119508</v>
      </c>
      <c r="AH108" s="13">
        <v>53193.4165202109</v>
      </c>
      <c r="AI108" s="13">
        <v>33521</v>
      </c>
      <c r="AJ108" s="13">
        <v>71970</v>
      </c>
      <c r="AK108" s="14">
        <v>13.066783831282953</v>
      </c>
      <c r="AL108" s="14">
        <v>12.866432337434095</v>
      </c>
      <c r="AM108" s="14">
        <v>41.17398945518453</v>
      </c>
    </row>
    <row r="109" spans="1:39" ht="12.75">
      <c r="A109" s="1" t="s">
        <v>1</v>
      </c>
      <c r="B109" s="1" t="s">
        <v>1</v>
      </c>
      <c r="C109" s="1" t="s">
        <v>247</v>
      </c>
      <c r="D109" s="1" t="s">
        <v>248</v>
      </c>
      <c r="E109" s="10">
        <v>418.6</v>
      </c>
      <c r="G109" s="11">
        <v>25</v>
      </c>
      <c r="H109" s="11">
        <v>1</v>
      </c>
      <c r="I109" s="1">
        <v>18</v>
      </c>
      <c r="J109" s="11">
        <v>1</v>
      </c>
      <c r="K109" s="11">
        <v>1</v>
      </c>
      <c r="M109" s="13">
        <v>42084.92</v>
      </c>
      <c r="O109" s="13">
        <v>48398.64</v>
      </c>
      <c r="P109" s="13">
        <v>37691</v>
      </c>
      <c r="Q109" s="13">
        <v>57486</v>
      </c>
      <c r="S109" s="11">
        <v>0</v>
      </c>
      <c r="T109" s="13" t="s">
        <v>815</v>
      </c>
      <c r="U109" s="13" t="s">
        <v>815</v>
      </c>
      <c r="W109" s="14">
        <v>13.92</v>
      </c>
      <c r="X109" s="14">
        <v>9.96</v>
      </c>
      <c r="Z109" s="14">
        <v>39.6</v>
      </c>
      <c r="AB109" s="11">
        <v>3</v>
      </c>
      <c r="AC109" s="14">
        <f t="shared" si="2"/>
        <v>12</v>
      </c>
      <c r="AE109" s="11">
        <v>15</v>
      </c>
      <c r="AF109" s="14">
        <f t="shared" si="3"/>
        <v>60</v>
      </c>
      <c r="AG109" s="13">
        <v>41646.6</v>
      </c>
      <c r="AH109" s="13">
        <v>47771.46666666667</v>
      </c>
      <c r="AI109" s="13">
        <v>37956</v>
      </c>
      <c r="AJ109" s="13">
        <v>56373</v>
      </c>
      <c r="AK109" s="14">
        <v>13.466666666666667</v>
      </c>
      <c r="AL109" s="14">
        <v>9.8</v>
      </c>
      <c r="AM109" s="14">
        <v>40.266666666666666</v>
      </c>
    </row>
    <row r="110" spans="1:39" ht="12.75">
      <c r="A110" s="1" t="s">
        <v>249</v>
      </c>
      <c r="B110" s="1" t="s">
        <v>60</v>
      </c>
      <c r="C110" s="1" t="s">
        <v>250</v>
      </c>
      <c r="D110" s="1" t="s">
        <v>251</v>
      </c>
      <c r="E110" s="10">
        <v>415.7</v>
      </c>
      <c r="G110" s="11">
        <v>38</v>
      </c>
      <c r="H110" s="11">
        <v>1</v>
      </c>
      <c r="I110" s="1">
        <v>0</v>
      </c>
      <c r="J110" s="11">
        <v>1</v>
      </c>
      <c r="K110" s="11">
        <v>0</v>
      </c>
      <c r="M110" s="13">
        <v>51026.07894736842</v>
      </c>
      <c r="O110" s="13">
        <v>53153.84210526316</v>
      </c>
      <c r="P110" s="13">
        <v>36677</v>
      </c>
      <c r="Q110" s="13">
        <v>64261</v>
      </c>
      <c r="S110" s="11">
        <v>1</v>
      </c>
      <c r="T110" s="13">
        <v>36677</v>
      </c>
      <c r="U110" s="13">
        <v>42100</v>
      </c>
      <c r="W110" s="14">
        <v>14.368421052631579</v>
      </c>
      <c r="X110" s="14">
        <v>11.421052631578947</v>
      </c>
      <c r="Z110" s="14">
        <v>43.21052631578947</v>
      </c>
      <c r="AB110" s="11">
        <v>5</v>
      </c>
      <c r="AC110" s="14">
        <f t="shared" si="2"/>
        <v>13.157894736842104</v>
      </c>
      <c r="AE110" s="11">
        <v>25</v>
      </c>
      <c r="AF110" s="14">
        <f t="shared" si="3"/>
        <v>65.78947368421053</v>
      </c>
      <c r="AG110" s="13">
        <v>50774.28</v>
      </c>
      <c r="AH110" s="13">
        <v>52504.84</v>
      </c>
      <c r="AI110" s="13">
        <v>36677</v>
      </c>
      <c r="AJ110" s="13">
        <v>64261</v>
      </c>
      <c r="AK110" s="14">
        <v>14.04</v>
      </c>
      <c r="AL110" s="14">
        <v>11.48</v>
      </c>
      <c r="AM110" s="14">
        <v>42.44</v>
      </c>
    </row>
    <row r="111" spans="1:39" ht="12.75">
      <c r="A111" s="1" t="s">
        <v>93</v>
      </c>
      <c r="B111" s="1" t="s">
        <v>46</v>
      </c>
      <c r="C111" s="1" t="s">
        <v>252</v>
      </c>
      <c r="D111" s="1" t="s">
        <v>253</v>
      </c>
      <c r="E111" s="10">
        <v>580.7</v>
      </c>
      <c r="G111" s="11">
        <v>49</v>
      </c>
      <c r="H111" s="11">
        <v>1</v>
      </c>
      <c r="I111" s="1">
        <v>0</v>
      </c>
      <c r="J111" s="11">
        <v>1</v>
      </c>
      <c r="K111" s="11">
        <v>1</v>
      </c>
      <c r="M111" s="13">
        <v>49035.36734693877</v>
      </c>
      <c r="O111" s="13">
        <v>51473.32653061225</v>
      </c>
      <c r="P111" s="13">
        <v>38056</v>
      </c>
      <c r="Q111" s="13">
        <v>71362</v>
      </c>
      <c r="S111" s="11">
        <v>1</v>
      </c>
      <c r="T111" s="13">
        <v>36843</v>
      </c>
      <c r="U111" s="13">
        <v>39255</v>
      </c>
      <c r="W111" s="14">
        <v>12.26530612244898</v>
      </c>
      <c r="X111" s="14">
        <v>8.83673469387755</v>
      </c>
      <c r="Z111" s="14">
        <v>40.53061224489796</v>
      </c>
      <c r="AB111" s="11">
        <v>10</v>
      </c>
      <c r="AC111" s="14">
        <f t="shared" si="2"/>
        <v>20.408163265306122</v>
      </c>
      <c r="AE111" s="11">
        <v>33</v>
      </c>
      <c r="AF111" s="14">
        <f t="shared" si="3"/>
        <v>67.3469387755102</v>
      </c>
      <c r="AG111" s="13">
        <v>48237.30303030303</v>
      </c>
      <c r="AH111" s="13">
        <v>48822.393939393936</v>
      </c>
      <c r="AI111" s="13">
        <v>38056</v>
      </c>
      <c r="AJ111" s="13">
        <v>61097</v>
      </c>
      <c r="AK111" s="14">
        <v>12.303030303030303</v>
      </c>
      <c r="AL111" s="14">
        <v>8.393939393939394</v>
      </c>
      <c r="AM111" s="14">
        <v>41.78787878787879</v>
      </c>
    </row>
    <row r="112" spans="1:39" ht="12.75">
      <c r="A112" s="1" t="s">
        <v>90</v>
      </c>
      <c r="B112" s="1" t="s">
        <v>15</v>
      </c>
      <c r="C112" s="1" t="s">
        <v>254</v>
      </c>
      <c r="D112" s="1" t="s">
        <v>255</v>
      </c>
      <c r="E112" s="10">
        <v>851.7</v>
      </c>
      <c r="G112" s="11">
        <v>66</v>
      </c>
      <c r="H112" s="11">
        <v>2</v>
      </c>
      <c r="I112" s="1">
        <v>0</v>
      </c>
      <c r="J112" s="11">
        <v>1</v>
      </c>
      <c r="K112" s="11">
        <v>1</v>
      </c>
      <c r="M112" s="13">
        <v>49255.51515151515</v>
      </c>
      <c r="O112" s="13">
        <v>51554.5</v>
      </c>
      <c r="P112" s="13">
        <v>38279</v>
      </c>
      <c r="Q112" s="13">
        <v>71013</v>
      </c>
      <c r="S112" s="11">
        <v>0</v>
      </c>
      <c r="T112" s="13" t="s">
        <v>815</v>
      </c>
      <c r="U112" s="13" t="s">
        <v>815</v>
      </c>
      <c r="W112" s="14">
        <v>12.242424242424242</v>
      </c>
      <c r="X112" s="14">
        <v>9.969696969696969</v>
      </c>
      <c r="Z112" s="14">
        <v>39.90909090909091</v>
      </c>
      <c r="AB112" s="11">
        <v>12</v>
      </c>
      <c r="AC112" s="14">
        <f t="shared" si="2"/>
        <v>18.181818181818183</v>
      </c>
      <c r="AE112" s="11">
        <v>26</v>
      </c>
      <c r="AF112" s="14">
        <f t="shared" si="3"/>
        <v>39.39393939393939</v>
      </c>
      <c r="AG112" s="13">
        <v>49486.5</v>
      </c>
      <c r="AH112" s="13">
        <v>49963.269230769234</v>
      </c>
      <c r="AI112" s="13">
        <v>38279</v>
      </c>
      <c r="AJ112" s="13">
        <v>64136</v>
      </c>
      <c r="AK112" s="14">
        <v>12.615384615384615</v>
      </c>
      <c r="AL112" s="14">
        <v>9.423076923076923</v>
      </c>
      <c r="AM112" s="14">
        <v>43.26923076923077</v>
      </c>
    </row>
    <row r="113" spans="1:39" ht="12.75">
      <c r="A113" s="1" t="s">
        <v>256</v>
      </c>
      <c r="B113" s="1" t="s">
        <v>5</v>
      </c>
      <c r="C113" s="1" t="s">
        <v>257</v>
      </c>
      <c r="D113" s="1" t="s">
        <v>258</v>
      </c>
      <c r="E113" s="10">
        <v>578.9</v>
      </c>
      <c r="G113" s="11">
        <v>49</v>
      </c>
      <c r="H113" s="11">
        <v>4</v>
      </c>
      <c r="I113" s="1">
        <v>0</v>
      </c>
      <c r="J113" s="11">
        <v>0</v>
      </c>
      <c r="K113" s="11">
        <v>0</v>
      </c>
      <c r="M113" s="13">
        <v>44598.489795918365</v>
      </c>
      <c r="O113" s="13">
        <v>47653.73469387755</v>
      </c>
      <c r="P113" s="13">
        <v>34857</v>
      </c>
      <c r="Q113" s="13">
        <v>65749</v>
      </c>
      <c r="S113" s="11">
        <v>0</v>
      </c>
      <c r="T113" s="13" t="s">
        <v>815</v>
      </c>
      <c r="U113" s="13" t="s">
        <v>815</v>
      </c>
      <c r="W113" s="14">
        <v>12.73469387755102</v>
      </c>
      <c r="X113" s="14">
        <v>10.673469387755102</v>
      </c>
      <c r="Z113" s="14">
        <v>38.673469387755105</v>
      </c>
      <c r="AB113" s="11">
        <v>4</v>
      </c>
      <c r="AC113" s="14">
        <f t="shared" si="2"/>
        <v>8.16326530612245</v>
      </c>
      <c r="AE113" s="11">
        <v>29</v>
      </c>
      <c r="AF113" s="14">
        <f t="shared" si="3"/>
        <v>59.183673469387756</v>
      </c>
      <c r="AG113" s="13">
        <v>43614.58620689655</v>
      </c>
      <c r="AH113" s="13">
        <v>44876.620689655174</v>
      </c>
      <c r="AI113" s="13">
        <v>34857</v>
      </c>
      <c r="AJ113" s="13">
        <v>59817</v>
      </c>
      <c r="AK113" s="14">
        <v>11.068965517241379</v>
      </c>
      <c r="AL113" s="14">
        <v>10.310344827586206</v>
      </c>
      <c r="AM113" s="14">
        <v>37.241379310344826</v>
      </c>
    </row>
    <row r="114" spans="1:39" ht="12.75">
      <c r="A114" s="1" t="s">
        <v>23</v>
      </c>
      <c r="B114" s="1" t="s">
        <v>1</v>
      </c>
      <c r="C114" s="1" t="s">
        <v>259</v>
      </c>
      <c r="D114" s="1" t="s">
        <v>260</v>
      </c>
      <c r="E114" s="10">
        <v>582.6</v>
      </c>
      <c r="G114" s="11">
        <v>44</v>
      </c>
      <c r="H114" s="11">
        <v>3</v>
      </c>
      <c r="I114" s="1">
        <v>0</v>
      </c>
      <c r="J114" s="11">
        <v>0</v>
      </c>
      <c r="K114" s="11">
        <v>0</v>
      </c>
      <c r="M114" s="13">
        <v>50933.02272727273</v>
      </c>
      <c r="O114" s="13">
        <v>51206.86363636364</v>
      </c>
      <c r="P114" s="13">
        <v>38923</v>
      </c>
      <c r="Q114" s="13">
        <v>87087</v>
      </c>
      <c r="S114" s="11">
        <v>3</v>
      </c>
      <c r="T114" s="13">
        <v>39257.333333333336</v>
      </c>
      <c r="U114" s="13">
        <v>39257.333333333336</v>
      </c>
      <c r="W114" s="14">
        <v>12.090909090909092</v>
      </c>
      <c r="X114" s="14">
        <v>8.25</v>
      </c>
      <c r="Z114" s="14">
        <v>39.43181818181818</v>
      </c>
      <c r="AB114" s="11">
        <v>6</v>
      </c>
      <c r="AC114" s="14">
        <f t="shared" si="2"/>
        <v>13.636363636363635</v>
      </c>
      <c r="AE114" s="11">
        <v>31</v>
      </c>
      <c r="AF114" s="14">
        <f t="shared" si="3"/>
        <v>70.45454545454545</v>
      </c>
      <c r="AG114" s="13">
        <v>49478</v>
      </c>
      <c r="AH114" s="13">
        <v>49573.8064516129</v>
      </c>
      <c r="AI114" s="13">
        <v>38923</v>
      </c>
      <c r="AJ114" s="13">
        <v>60122</v>
      </c>
      <c r="AK114" s="14">
        <v>11.903225806451612</v>
      </c>
      <c r="AL114" s="14">
        <v>6.838709677419355</v>
      </c>
      <c r="AM114" s="14">
        <v>39.774193548387096</v>
      </c>
    </row>
    <row r="115" spans="1:39" ht="12.75">
      <c r="A115" s="1" t="s">
        <v>45</v>
      </c>
      <c r="B115" s="1" t="s">
        <v>46</v>
      </c>
      <c r="C115" s="1" t="s">
        <v>261</v>
      </c>
      <c r="D115" s="1" t="s">
        <v>262</v>
      </c>
      <c r="E115" s="10">
        <v>615.5</v>
      </c>
      <c r="G115" s="11">
        <v>38</v>
      </c>
      <c r="H115" s="11">
        <v>2</v>
      </c>
      <c r="I115" s="1">
        <v>1</v>
      </c>
      <c r="J115" s="11">
        <v>1</v>
      </c>
      <c r="K115" s="11">
        <v>0</v>
      </c>
      <c r="M115" s="13">
        <v>46266.36842105263</v>
      </c>
      <c r="O115" s="13">
        <v>47810.23684210526</v>
      </c>
      <c r="P115" s="13">
        <v>33611</v>
      </c>
      <c r="Q115" s="13">
        <v>61488</v>
      </c>
      <c r="S115" s="11">
        <v>0</v>
      </c>
      <c r="T115" s="13" t="s">
        <v>815</v>
      </c>
      <c r="U115" s="13" t="s">
        <v>815</v>
      </c>
      <c r="W115" s="14">
        <v>15.473684210526315</v>
      </c>
      <c r="X115" s="14">
        <v>11.657894736842104</v>
      </c>
      <c r="Z115" s="14">
        <v>42.5</v>
      </c>
      <c r="AB115" s="11">
        <v>6</v>
      </c>
      <c r="AC115" s="14">
        <f t="shared" si="2"/>
        <v>15.789473684210526</v>
      </c>
      <c r="AE115" s="11">
        <v>29</v>
      </c>
      <c r="AF115" s="14">
        <f t="shared" si="3"/>
        <v>76.31578947368422</v>
      </c>
      <c r="AG115" s="13">
        <v>46315.65517241379</v>
      </c>
      <c r="AH115" s="13">
        <v>46898.03448275862</v>
      </c>
      <c r="AI115" s="13">
        <v>33611</v>
      </c>
      <c r="AJ115" s="13">
        <v>59466</v>
      </c>
      <c r="AK115" s="14">
        <v>15.724137931034482</v>
      </c>
      <c r="AL115" s="14">
        <v>11.275862068965518</v>
      </c>
      <c r="AM115" s="14">
        <v>43.689655172413794</v>
      </c>
    </row>
    <row r="116" spans="1:39" ht="12.75">
      <c r="A116" s="1" t="s">
        <v>263</v>
      </c>
      <c r="B116" s="1" t="s">
        <v>1</v>
      </c>
      <c r="C116" s="1" t="s">
        <v>264</v>
      </c>
      <c r="D116" s="1" t="s">
        <v>265</v>
      </c>
      <c r="E116" s="10">
        <v>554.3</v>
      </c>
      <c r="G116" s="11">
        <v>68</v>
      </c>
      <c r="H116" s="11">
        <v>1</v>
      </c>
      <c r="I116" s="1">
        <v>0</v>
      </c>
      <c r="J116" s="11">
        <v>1</v>
      </c>
      <c r="K116" s="11">
        <v>1</v>
      </c>
      <c r="M116" s="13">
        <v>47914.30882352941</v>
      </c>
      <c r="O116" s="13">
        <v>50551.32352941176</v>
      </c>
      <c r="P116" s="13">
        <v>37195</v>
      </c>
      <c r="Q116" s="13">
        <v>70835</v>
      </c>
      <c r="S116" s="11">
        <v>1</v>
      </c>
      <c r="T116" s="13">
        <v>36375</v>
      </c>
      <c r="U116" s="13">
        <v>38466</v>
      </c>
      <c r="W116" s="14">
        <v>13.632352941176471</v>
      </c>
      <c r="X116" s="14">
        <v>9.352941176470589</v>
      </c>
      <c r="Z116" s="14">
        <v>40.19117647058823</v>
      </c>
      <c r="AB116" s="11">
        <v>21</v>
      </c>
      <c r="AC116" s="14">
        <f t="shared" si="2"/>
        <v>30.88235294117647</v>
      </c>
      <c r="AE116" s="11">
        <v>42</v>
      </c>
      <c r="AF116" s="14">
        <f t="shared" si="3"/>
        <v>61.76470588235294</v>
      </c>
      <c r="AG116" s="13">
        <v>46389.59523809524</v>
      </c>
      <c r="AH116" s="13">
        <v>47042.642857142855</v>
      </c>
      <c r="AI116" s="13">
        <v>37195</v>
      </c>
      <c r="AJ116" s="13">
        <v>69910</v>
      </c>
      <c r="AK116" s="14">
        <v>12.19047619047619</v>
      </c>
      <c r="AL116" s="14">
        <v>7.119047619047619</v>
      </c>
      <c r="AM116" s="14">
        <v>39.833333333333336</v>
      </c>
    </row>
    <row r="117" spans="1:39" ht="12.75">
      <c r="A117" s="1" t="s">
        <v>216</v>
      </c>
      <c r="B117" s="1" t="s">
        <v>60</v>
      </c>
      <c r="C117" s="1" t="s">
        <v>266</v>
      </c>
      <c r="D117" s="1" t="s">
        <v>267</v>
      </c>
      <c r="E117" s="10">
        <v>493.3</v>
      </c>
      <c r="G117" s="11">
        <v>43</v>
      </c>
      <c r="H117" s="11">
        <v>0</v>
      </c>
      <c r="I117" s="1">
        <v>0</v>
      </c>
      <c r="J117" s="11">
        <v>0</v>
      </c>
      <c r="K117" s="11">
        <v>0</v>
      </c>
      <c r="M117" s="13">
        <v>44139.186046511626</v>
      </c>
      <c r="O117" s="13">
        <v>46100.232558139534</v>
      </c>
      <c r="P117" s="13">
        <v>38337</v>
      </c>
      <c r="Q117" s="13">
        <v>58428</v>
      </c>
      <c r="S117" s="11">
        <v>1</v>
      </c>
      <c r="T117" s="13">
        <v>37628</v>
      </c>
      <c r="U117" s="13">
        <v>38928</v>
      </c>
      <c r="W117" s="14">
        <v>15.720930232558139</v>
      </c>
      <c r="X117" s="14">
        <v>10.511627906976743</v>
      </c>
      <c r="Z117" s="14">
        <v>48.06976744186046</v>
      </c>
      <c r="AB117" s="11">
        <v>8</v>
      </c>
      <c r="AC117" s="14">
        <f t="shared" si="2"/>
        <v>18.6046511627907</v>
      </c>
      <c r="AE117" s="11">
        <v>27</v>
      </c>
      <c r="AF117" s="14">
        <f t="shared" si="3"/>
        <v>62.7906976744186</v>
      </c>
      <c r="AG117" s="13">
        <v>43873.81481481482</v>
      </c>
      <c r="AH117" s="13">
        <v>44799.59259259259</v>
      </c>
      <c r="AI117" s="13">
        <v>38337</v>
      </c>
      <c r="AJ117" s="13">
        <v>50473</v>
      </c>
      <c r="AK117" s="14">
        <v>15.851851851851851</v>
      </c>
      <c r="AL117" s="14">
        <v>10.074074074074074</v>
      </c>
      <c r="AM117" s="14">
        <v>49.851851851851855</v>
      </c>
    </row>
    <row r="118" spans="1:39" ht="12.75">
      <c r="A118" s="1" t="s">
        <v>31</v>
      </c>
      <c r="B118" s="1" t="s">
        <v>32</v>
      </c>
      <c r="C118" s="1" t="s">
        <v>268</v>
      </c>
      <c r="D118" s="1" t="s">
        <v>269</v>
      </c>
      <c r="E118" s="10">
        <v>343.8</v>
      </c>
      <c r="G118" s="11">
        <v>31</v>
      </c>
      <c r="H118" s="11">
        <v>2</v>
      </c>
      <c r="I118" s="1">
        <v>0</v>
      </c>
      <c r="J118" s="11">
        <v>0</v>
      </c>
      <c r="K118" s="11">
        <v>0</v>
      </c>
      <c r="M118" s="13">
        <v>46272.16129032258</v>
      </c>
      <c r="O118" s="13">
        <v>50735.967741935485</v>
      </c>
      <c r="P118" s="13">
        <v>36653</v>
      </c>
      <c r="Q118" s="13">
        <v>96651</v>
      </c>
      <c r="S118" s="11">
        <v>0</v>
      </c>
      <c r="T118" s="13" t="s">
        <v>815</v>
      </c>
      <c r="U118" s="13" t="s">
        <v>815</v>
      </c>
      <c r="W118" s="14">
        <v>14.774193548387096</v>
      </c>
      <c r="X118" s="14">
        <v>10.129032258064516</v>
      </c>
      <c r="Z118" s="14">
        <v>42.354838709677416</v>
      </c>
      <c r="AB118" s="11">
        <v>13</v>
      </c>
      <c r="AC118" s="14">
        <f t="shared" si="2"/>
        <v>41.935483870967744</v>
      </c>
      <c r="AE118" s="11">
        <v>14</v>
      </c>
      <c r="AF118" s="14">
        <f t="shared" si="3"/>
        <v>45.16129032258064</v>
      </c>
      <c r="AG118" s="13">
        <v>44415.5</v>
      </c>
      <c r="AH118" s="13">
        <v>46777.857142857145</v>
      </c>
      <c r="AI118" s="13">
        <v>36653</v>
      </c>
      <c r="AJ118" s="13">
        <v>61619</v>
      </c>
      <c r="AK118" s="14">
        <v>13.428571428571429</v>
      </c>
      <c r="AL118" s="14">
        <v>9.214285714285714</v>
      </c>
      <c r="AM118" s="14">
        <v>39.92857142857143</v>
      </c>
    </row>
    <row r="119" spans="1:39" ht="12.75">
      <c r="A119" s="1" t="s">
        <v>270</v>
      </c>
      <c r="B119" s="1" t="s">
        <v>12</v>
      </c>
      <c r="C119" s="1" t="s">
        <v>271</v>
      </c>
      <c r="D119" s="1" t="s">
        <v>272</v>
      </c>
      <c r="E119" s="10">
        <v>431.3</v>
      </c>
      <c r="G119" s="11">
        <v>39</v>
      </c>
      <c r="H119" s="11">
        <v>0</v>
      </c>
      <c r="I119" s="1">
        <v>0</v>
      </c>
      <c r="J119" s="11">
        <v>0</v>
      </c>
      <c r="K119" s="11">
        <v>0</v>
      </c>
      <c r="M119" s="13">
        <v>45720.46153846154</v>
      </c>
      <c r="O119" s="13">
        <v>47738.743589743586</v>
      </c>
      <c r="P119" s="13">
        <v>37728</v>
      </c>
      <c r="Q119" s="13">
        <v>59225</v>
      </c>
      <c r="S119" s="11">
        <v>4</v>
      </c>
      <c r="T119" s="13">
        <v>38052</v>
      </c>
      <c r="U119" s="13">
        <v>38960.25</v>
      </c>
      <c r="W119" s="14">
        <v>12.64102564102564</v>
      </c>
      <c r="X119" s="14">
        <v>9.58974358974359</v>
      </c>
      <c r="Z119" s="14">
        <v>40.12820512820513</v>
      </c>
      <c r="AB119" s="11">
        <v>1</v>
      </c>
      <c r="AC119" s="14">
        <f t="shared" si="2"/>
        <v>2.564102564102564</v>
      </c>
      <c r="AE119" s="11">
        <v>19</v>
      </c>
      <c r="AF119" s="14">
        <f t="shared" si="3"/>
        <v>48.717948717948715</v>
      </c>
      <c r="AG119" s="13">
        <v>45304.42105263158</v>
      </c>
      <c r="AH119" s="13">
        <v>45753.63157894737</v>
      </c>
      <c r="AI119" s="13">
        <v>37728</v>
      </c>
      <c r="AJ119" s="13">
        <v>54434</v>
      </c>
      <c r="AK119" s="14">
        <v>11.210526315789474</v>
      </c>
      <c r="AL119" s="14">
        <v>9.631578947368421</v>
      </c>
      <c r="AM119" s="14">
        <v>37.578947368421055</v>
      </c>
    </row>
    <row r="120" spans="1:39" ht="12.75">
      <c r="A120" s="1" t="s">
        <v>273</v>
      </c>
      <c r="B120" s="1" t="s">
        <v>32</v>
      </c>
      <c r="C120" s="1" t="s">
        <v>274</v>
      </c>
      <c r="D120" s="1" t="s">
        <v>275</v>
      </c>
      <c r="E120" s="10">
        <v>385</v>
      </c>
      <c r="G120" s="11">
        <v>44</v>
      </c>
      <c r="H120" s="11">
        <v>1</v>
      </c>
      <c r="I120" s="1">
        <v>2</v>
      </c>
      <c r="J120" s="11">
        <v>0</v>
      </c>
      <c r="K120" s="11">
        <v>0</v>
      </c>
      <c r="M120" s="13">
        <v>47589.59090909091</v>
      </c>
      <c r="O120" s="13">
        <v>50610.40909090909</v>
      </c>
      <c r="P120" s="13">
        <v>33500</v>
      </c>
      <c r="Q120" s="13">
        <v>65714</v>
      </c>
      <c r="S120" s="11">
        <v>0</v>
      </c>
      <c r="T120" s="13" t="s">
        <v>815</v>
      </c>
      <c r="U120" s="13" t="s">
        <v>815</v>
      </c>
      <c r="W120" s="14">
        <v>16.5</v>
      </c>
      <c r="X120" s="14">
        <v>14.022727272727273</v>
      </c>
      <c r="Z120" s="14">
        <v>42.88636363636363</v>
      </c>
      <c r="AB120" s="11">
        <v>21</v>
      </c>
      <c r="AC120" s="14">
        <f t="shared" si="2"/>
        <v>47.72727272727273</v>
      </c>
      <c r="AE120" s="11">
        <v>24</v>
      </c>
      <c r="AF120" s="14">
        <f t="shared" si="3"/>
        <v>54.54545454545454</v>
      </c>
      <c r="AG120" s="13">
        <v>47415.5</v>
      </c>
      <c r="AH120" s="13">
        <v>48105.75</v>
      </c>
      <c r="AI120" s="13">
        <v>33500</v>
      </c>
      <c r="AJ120" s="13">
        <v>61284</v>
      </c>
      <c r="AK120" s="14">
        <v>17.083333333333332</v>
      </c>
      <c r="AL120" s="14">
        <v>14.375</v>
      </c>
      <c r="AM120" s="14">
        <v>43.541666666666664</v>
      </c>
    </row>
    <row r="121" spans="1:39" ht="12.75">
      <c r="A121" s="1" t="s">
        <v>0</v>
      </c>
      <c r="B121" s="1" t="s">
        <v>1</v>
      </c>
      <c r="C121" s="1" t="s">
        <v>276</v>
      </c>
      <c r="D121" s="1" t="s">
        <v>277</v>
      </c>
      <c r="E121" s="10">
        <v>634</v>
      </c>
      <c r="G121" s="11">
        <v>51</v>
      </c>
      <c r="H121" s="11">
        <v>1</v>
      </c>
      <c r="I121" s="1">
        <v>0</v>
      </c>
      <c r="J121" s="11">
        <v>1</v>
      </c>
      <c r="K121" s="11">
        <v>1</v>
      </c>
      <c r="M121" s="13">
        <v>50725.25490196078</v>
      </c>
      <c r="O121" s="13">
        <v>54112.25490196078</v>
      </c>
      <c r="P121" s="13">
        <v>38797</v>
      </c>
      <c r="Q121" s="13">
        <v>86784</v>
      </c>
      <c r="S121" s="11">
        <v>4</v>
      </c>
      <c r="T121" s="13">
        <v>40186.25</v>
      </c>
      <c r="U121" s="13">
        <v>40727</v>
      </c>
      <c r="W121" s="14">
        <v>13.254901960784315</v>
      </c>
      <c r="X121" s="14">
        <v>9.117647058823529</v>
      </c>
      <c r="Z121" s="14">
        <v>40.80392156862745</v>
      </c>
      <c r="AB121" s="11">
        <v>13</v>
      </c>
      <c r="AC121" s="14">
        <f t="shared" si="2"/>
        <v>25.49019607843137</v>
      </c>
      <c r="AE121" s="11">
        <v>31</v>
      </c>
      <c r="AF121" s="14">
        <f t="shared" si="3"/>
        <v>60.78431372549019</v>
      </c>
      <c r="AG121" s="13">
        <v>48619.354838709674</v>
      </c>
      <c r="AH121" s="13">
        <v>49644.51612903226</v>
      </c>
      <c r="AI121" s="13">
        <v>38797</v>
      </c>
      <c r="AJ121" s="13">
        <v>66507</v>
      </c>
      <c r="AK121" s="14">
        <v>10.516129032258064</v>
      </c>
      <c r="AL121" s="14">
        <v>6.290322580645161</v>
      </c>
      <c r="AM121" s="14">
        <v>39.70967741935484</v>
      </c>
    </row>
    <row r="122" spans="1:39" ht="12.75">
      <c r="A122" s="1" t="s">
        <v>278</v>
      </c>
      <c r="B122" s="1" t="s">
        <v>15</v>
      </c>
      <c r="C122" s="1" t="s">
        <v>279</v>
      </c>
      <c r="D122" s="1" t="s">
        <v>280</v>
      </c>
      <c r="E122" s="10">
        <v>698.3</v>
      </c>
      <c r="G122" s="11">
        <v>53</v>
      </c>
      <c r="H122" s="11">
        <v>2</v>
      </c>
      <c r="I122" s="1">
        <v>8</v>
      </c>
      <c r="J122" s="11">
        <v>1</v>
      </c>
      <c r="K122" s="11">
        <v>0</v>
      </c>
      <c r="M122" s="13">
        <v>45407.981132075474</v>
      </c>
      <c r="O122" s="13">
        <v>54506.301886792455</v>
      </c>
      <c r="P122" s="13">
        <v>39776</v>
      </c>
      <c r="Q122" s="13">
        <v>81966</v>
      </c>
      <c r="S122" s="11">
        <v>0</v>
      </c>
      <c r="T122" s="13" t="s">
        <v>815</v>
      </c>
      <c r="U122" s="13" t="s">
        <v>815</v>
      </c>
      <c r="W122" s="14">
        <v>14.20754716981132</v>
      </c>
      <c r="X122" s="14">
        <v>9.79245283018868</v>
      </c>
      <c r="Z122" s="14">
        <v>41.35849056603774</v>
      </c>
      <c r="AB122" s="11">
        <v>11</v>
      </c>
      <c r="AC122" s="14">
        <f t="shared" si="2"/>
        <v>20.754716981132077</v>
      </c>
      <c r="AE122" s="11">
        <v>25</v>
      </c>
      <c r="AF122" s="14">
        <f t="shared" si="3"/>
        <v>47.16981132075472</v>
      </c>
      <c r="AG122" s="13">
        <v>45573.64</v>
      </c>
      <c r="AH122" s="13">
        <v>52605.8</v>
      </c>
      <c r="AI122" s="13">
        <v>39776</v>
      </c>
      <c r="AJ122" s="13">
        <v>63374</v>
      </c>
      <c r="AK122" s="14">
        <v>15.4</v>
      </c>
      <c r="AL122" s="14">
        <v>9.8</v>
      </c>
      <c r="AM122" s="14">
        <v>45.24</v>
      </c>
    </row>
    <row r="123" spans="1:39" ht="12.75">
      <c r="A123" s="1" t="s">
        <v>281</v>
      </c>
      <c r="B123" s="1" t="s">
        <v>23</v>
      </c>
      <c r="C123" s="1" t="s">
        <v>282</v>
      </c>
      <c r="D123" s="1" t="s">
        <v>283</v>
      </c>
      <c r="E123" s="10">
        <v>457.8</v>
      </c>
      <c r="G123" s="11">
        <v>39</v>
      </c>
      <c r="H123" s="11">
        <v>1</v>
      </c>
      <c r="I123" s="1">
        <v>0</v>
      </c>
      <c r="J123" s="11">
        <v>3</v>
      </c>
      <c r="K123" s="11">
        <v>0</v>
      </c>
      <c r="M123" s="13">
        <v>51467.64102564102</v>
      </c>
      <c r="O123" s="13">
        <v>54042.41025641026</v>
      </c>
      <c r="P123" s="13">
        <v>38623</v>
      </c>
      <c r="Q123" s="13">
        <v>69599</v>
      </c>
      <c r="S123" s="11">
        <v>2</v>
      </c>
      <c r="T123" s="13">
        <v>38623</v>
      </c>
      <c r="U123" s="13">
        <v>40422</v>
      </c>
      <c r="W123" s="14">
        <v>16.205128205128204</v>
      </c>
      <c r="X123" s="14">
        <v>12.820512820512821</v>
      </c>
      <c r="Z123" s="14">
        <v>41.76923076923077</v>
      </c>
      <c r="AB123" s="11">
        <v>5</v>
      </c>
      <c r="AC123" s="14">
        <f t="shared" si="2"/>
        <v>12.82051282051282</v>
      </c>
      <c r="AE123" s="11">
        <v>21</v>
      </c>
      <c r="AF123" s="14">
        <f t="shared" si="3"/>
        <v>53.84615384615385</v>
      </c>
      <c r="AG123" s="13">
        <v>51409.52380952381</v>
      </c>
      <c r="AH123" s="13">
        <v>52039.619047619046</v>
      </c>
      <c r="AI123" s="13">
        <v>38623</v>
      </c>
      <c r="AJ123" s="13">
        <v>62519</v>
      </c>
      <c r="AK123" s="14">
        <v>16.523809523809526</v>
      </c>
      <c r="AL123" s="14">
        <v>12.523809523809524</v>
      </c>
      <c r="AM123" s="14">
        <v>42.333333333333336</v>
      </c>
    </row>
    <row r="124" spans="1:39" ht="12.75">
      <c r="A124" s="1" t="s">
        <v>177</v>
      </c>
      <c r="B124" s="1" t="s">
        <v>60</v>
      </c>
      <c r="C124" s="1" t="s">
        <v>284</v>
      </c>
      <c r="D124" s="1" t="s">
        <v>285</v>
      </c>
      <c r="E124" s="10">
        <v>196</v>
      </c>
      <c r="G124" s="11">
        <v>19</v>
      </c>
      <c r="H124" s="11">
        <v>1</v>
      </c>
      <c r="I124" s="1">
        <v>0</v>
      </c>
      <c r="J124" s="11">
        <v>8</v>
      </c>
      <c r="K124" s="11">
        <v>2</v>
      </c>
      <c r="M124" s="13">
        <v>44085.52631578947</v>
      </c>
      <c r="O124" s="13">
        <v>46665.57894736842</v>
      </c>
      <c r="P124" s="13">
        <v>36021</v>
      </c>
      <c r="Q124" s="13">
        <v>62954</v>
      </c>
      <c r="S124" s="11">
        <v>0</v>
      </c>
      <c r="T124" s="13" t="s">
        <v>815</v>
      </c>
      <c r="U124" s="13" t="s">
        <v>815</v>
      </c>
      <c r="W124" s="14">
        <v>12.105263157894736</v>
      </c>
      <c r="X124" s="14">
        <v>8.68421052631579</v>
      </c>
      <c r="Z124" s="14">
        <v>40</v>
      </c>
      <c r="AB124" s="11">
        <v>2</v>
      </c>
      <c r="AC124" s="14">
        <f t="shared" si="2"/>
        <v>10.526315789473683</v>
      </c>
      <c r="AE124" s="11">
        <v>10</v>
      </c>
      <c r="AF124" s="14">
        <f t="shared" si="3"/>
        <v>52.63157894736842</v>
      </c>
      <c r="AG124" s="13">
        <v>47111.4</v>
      </c>
      <c r="AH124" s="13">
        <v>49099</v>
      </c>
      <c r="AI124" s="13">
        <v>36021</v>
      </c>
      <c r="AJ124" s="13">
        <v>62954</v>
      </c>
      <c r="AK124" s="14">
        <v>15.8</v>
      </c>
      <c r="AL124" s="14">
        <v>10.9</v>
      </c>
      <c r="AM124" s="14">
        <v>47.2</v>
      </c>
    </row>
    <row r="125" spans="1:39" ht="12.75">
      <c r="A125" s="1" t="s">
        <v>54</v>
      </c>
      <c r="B125" s="1" t="s">
        <v>15</v>
      </c>
      <c r="C125" s="1" t="s">
        <v>286</v>
      </c>
      <c r="D125" s="1" t="s">
        <v>287</v>
      </c>
      <c r="E125" s="10">
        <v>1376.9</v>
      </c>
      <c r="G125" s="11">
        <v>101</v>
      </c>
      <c r="H125" s="11">
        <v>3</v>
      </c>
      <c r="I125" s="1">
        <v>0</v>
      </c>
      <c r="J125" s="11">
        <v>0</v>
      </c>
      <c r="K125" s="11">
        <v>0</v>
      </c>
      <c r="M125" s="13">
        <v>51902.9900990099</v>
      </c>
      <c r="O125" s="13">
        <v>53637.71287128713</v>
      </c>
      <c r="P125" s="13">
        <v>33853</v>
      </c>
      <c r="Q125" s="13">
        <v>77088</v>
      </c>
      <c r="S125" s="11">
        <v>6</v>
      </c>
      <c r="T125" s="13">
        <v>34701.5</v>
      </c>
      <c r="U125" s="13">
        <v>37206.5</v>
      </c>
      <c r="W125" s="14">
        <v>13.128712871287128</v>
      </c>
      <c r="X125" s="14">
        <v>10.485148514851485</v>
      </c>
      <c r="Z125" s="14">
        <v>40.73267326732673</v>
      </c>
      <c r="AB125" s="11">
        <v>29</v>
      </c>
      <c r="AC125" s="14">
        <f t="shared" si="2"/>
        <v>28.71287128712871</v>
      </c>
      <c r="AE125" s="11">
        <v>73</v>
      </c>
      <c r="AF125" s="14">
        <f t="shared" si="3"/>
        <v>72.27722772277228</v>
      </c>
      <c r="AG125" s="13">
        <v>53001.6301369863</v>
      </c>
      <c r="AH125" s="13">
        <v>53569.42465753425</v>
      </c>
      <c r="AI125" s="13">
        <v>33853</v>
      </c>
      <c r="AJ125" s="13">
        <v>74350</v>
      </c>
      <c r="AK125" s="14">
        <v>13.904109589041095</v>
      </c>
      <c r="AL125" s="14">
        <v>11.273972602739725</v>
      </c>
      <c r="AM125" s="14">
        <v>42.342465753424655</v>
      </c>
    </row>
    <row r="126" spans="1:39" ht="12.75">
      <c r="A126" s="1" t="s">
        <v>288</v>
      </c>
      <c r="B126" s="1" t="s">
        <v>5</v>
      </c>
      <c r="C126" s="1" t="s">
        <v>289</v>
      </c>
      <c r="D126" s="1" t="s">
        <v>290</v>
      </c>
      <c r="E126" s="10">
        <v>442.5</v>
      </c>
      <c r="G126" s="11">
        <v>36</v>
      </c>
      <c r="H126" s="11">
        <v>7</v>
      </c>
      <c r="I126" s="1">
        <v>1</v>
      </c>
      <c r="J126" s="11">
        <v>0</v>
      </c>
      <c r="K126" s="11">
        <v>0</v>
      </c>
      <c r="M126" s="13">
        <v>39981.25</v>
      </c>
      <c r="O126" s="13">
        <v>41289</v>
      </c>
      <c r="P126" s="13">
        <v>33923</v>
      </c>
      <c r="Q126" s="13">
        <v>53865</v>
      </c>
      <c r="S126" s="11">
        <v>2</v>
      </c>
      <c r="T126" s="13">
        <v>33923</v>
      </c>
      <c r="U126" s="13">
        <v>33923</v>
      </c>
      <c r="W126" s="14">
        <v>10.583333333333334</v>
      </c>
      <c r="X126" s="14">
        <v>7.416666666666667</v>
      </c>
      <c r="Z126" s="14">
        <v>38.75</v>
      </c>
      <c r="AB126" s="11">
        <v>3</v>
      </c>
      <c r="AC126" s="14">
        <f t="shared" si="2"/>
        <v>8.333333333333332</v>
      </c>
      <c r="AE126" s="11">
        <v>27</v>
      </c>
      <c r="AF126" s="14">
        <f t="shared" si="3"/>
        <v>75</v>
      </c>
      <c r="AG126" s="13">
        <v>39116.851851851854</v>
      </c>
      <c r="AH126" s="13">
        <v>39583.40740740741</v>
      </c>
      <c r="AI126" s="13">
        <v>33923</v>
      </c>
      <c r="AJ126" s="13">
        <v>47917</v>
      </c>
      <c r="AK126" s="14">
        <v>8.851851851851851</v>
      </c>
      <c r="AL126" s="14">
        <v>6.2592592592592595</v>
      </c>
      <c r="AM126" s="14">
        <v>38.44444444444444</v>
      </c>
    </row>
    <row r="127" spans="1:39" ht="12.75">
      <c r="A127" s="1" t="s">
        <v>291</v>
      </c>
      <c r="B127" s="1" t="s">
        <v>19</v>
      </c>
      <c r="C127" s="1" t="s">
        <v>292</v>
      </c>
      <c r="D127" s="1" t="s">
        <v>293</v>
      </c>
      <c r="E127" s="10">
        <v>1636.6</v>
      </c>
      <c r="G127" s="11">
        <v>119</v>
      </c>
      <c r="H127" s="11">
        <v>4</v>
      </c>
      <c r="I127" s="1">
        <v>0</v>
      </c>
      <c r="J127" s="11">
        <v>0</v>
      </c>
      <c r="K127" s="11">
        <v>0</v>
      </c>
      <c r="M127" s="13">
        <v>48903.01680672269</v>
      </c>
      <c r="O127" s="13">
        <v>51956.50420168067</v>
      </c>
      <c r="P127" s="13">
        <v>37230</v>
      </c>
      <c r="Q127" s="13">
        <v>78168</v>
      </c>
      <c r="S127" s="11">
        <v>6</v>
      </c>
      <c r="T127" s="13">
        <v>37994.166666666664</v>
      </c>
      <c r="U127" s="13">
        <v>37994.166666666664</v>
      </c>
      <c r="W127" s="14">
        <v>13.277310924369749</v>
      </c>
      <c r="X127" s="14">
        <v>10.352941176470589</v>
      </c>
      <c r="Z127" s="14">
        <v>41.78151260504202</v>
      </c>
      <c r="AB127" s="11">
        <v>49</v>
      </c>
      <c r="AC127" s="14">
        <f t="shared" si="2"/>
        <v>41.17647058823529</v>
      </c>
      <c r="AE127" s="11">
        <v>80</v>
      </c>
      <c r="AF127" s="14">
        <f t="shared" si="3"/>
        <v>67.22689075630252</v>
      </c>
      <c r="AG127" s="13">
        <v>47475.6125</v>
      </c>
      <c r="AH127" s="13">
        <v>47970.4125</v>
      </c>
      <c r="AI127" s="13">
        <v>37230</v>
      </c>
      <c r="AJ127" s="13">
        <v>71761</v>
      </c>
      <c r="AK127" s="14">
        <v>11.55</v>
      </c>
      <c r="AL127" s="14">
        <v>8.3625</v>
      </c>
      <c r="AM127" s="14">
        <v>41.5375</v>
      </c>
    </row>
    <row r="128" spans="1:39" ht="12.75">
      <c r="A128" s="1" t="s">
        <v>118</v>
      </c>
      <c r="B128" s="1" t="s">
        <v>1</v>
      </c>
      <c r="C128" s="1" t="s">
        <v>294</v>
      </c>
      <c r="D128" s="1" t="s">
        <v>295</v>
      </c>
      <c r="E128" s="10">
        <v>1105.3</v>
      </c>
      <c r="G128" s="11">
        <v>73</v>
      </c>
      <c r="H128" s="11">
        <v>4</v>
      </c>
      <c r="I128" s="1">
        <v>14</v>
      </c>
      <c r="J128" s="11">
        <v>0</v>
      </c>
      <c r="K128" s="11">
        <v>0</v>
      </c>
      <c r="M128" s="13">
        <v>55272.08219178082</v>
      </c>
      <c r="O128" s="13">
        <v>57374.72602739726</v>
      </c>
      <c r="P128" s="13">
        <v>39527</v>
      </c>
      <c r="Q128" s="13">
        <v>80059</v>
      </c>
      <c r="S128" s="11">
        <v>0</v>
      </c>
      <c r="T128" s="13" t="s">
        <v>815</v>
      </c>
      <c r="U128" s="13" t="s">
        <v>815</v>
      </c>
      <c r="W128" s="14">
        <v>18.19178082191781</v>
      </c>
      <c r="X128" s="14">
        <v>15.191780821917808</v>
      </c>
      <c r="Z128" s="14">
        <v>44.26027397260274</v>
      </c>
      <c r="AB128" s="11">
        <v>8</v>
      </c>
      <c r="AC128" s="14">
        <f t="shared" si="2"/>
        <v>10.95890410958904</v>
      </c>
      <c r="AE128" s="11">
        <v>44</v>
      </c>
      <c r="AF128" s="14">
        <f t="shared" si="3"/>
        <v>60.273972602739725</v>
      </c>
      <c r="AG128" s="13">
        <v>56082.818181818184</v>
      </c>
      <c r="AH128" s="13">
        <v>57132.02272727273</v>
      </c>
      <c r="AI128" s="13">
        <v>39527</v>
      </c>
      <c r="AJ128" s="13">
        <v>73339</v>
      </c>
      <c r="AK128" s="14">
        <v>19.795454545454547</v>
      </c>
      <c r="AL128" s="14">
        <v>16.75</v>
      </c>
      <c r="AM128" s="14">
        <v>47.11363636363637</v>
      </c>
    </row>
    <row r="129" spans="1:39" ht="12.75">
      <c r="A129" s="1" t="s">
        <v>296</v>
      </c>
      <c r="B129" s="1" t="s">
        <v>15</v>
      </c>
      <c r="C129" s="1" t="s">
        <v>297</v>
      </c>
      <c r="D129" s="1" t="s">
        <v>298</v>
      </c>
      <c r="E129" s="10">
        <v>3710.6</v>
      </c>
      <c r="G129" s="11">
        <v>253</v>
      </c>
      <c r="H129" s="11">
        <v>7</v>
      </c>
      <c r="I129" s="1">
        <v>1</v>
      </c>
      <c r="J129" s="11">
        <v>0</v>
      </c>
      <c r="K129" s="11">
        <v>0</v>
      </c>
      <c r="M129" s="13">
        <v>55222.375494071144</v>
      </c>
      <c r="O129" s="13">
        <v>56863.395256917</v>
      </c>
      <c r="P129" s="13">
        <v>36573</v>
      </c>
      <c r="Q129" s="13">
        <v>85712</v>
      </c>
      <c r="S129" s="11">
        <v>15</v>
      </c>
      <c r="T129" s="13">
        <v>38816.13333333333</v>
      </c>
      <c r="U129" s="13">
        <v>39156.26666666667</v>
      </c>
      <c r="W129" s="14">
        <v>13.620553359683795</v>
      </c>
      <c r="X129" s="14">
        <v>10.541501976284586</v>
      </c>
      <c r="Z129" s="14">
        <v>41.87747035573123</v>
      </c>
      <c r="AB129" s="11">
        <v>86</v>
      </c>
      <c r="AC129" s="14">
        <f t="shared" si="2"/>
        <v>33.99209486166008</v>
      </c>
      <c r="AE129" s="11">
        <v>149</v>
      </c>
      <c r="AF129" s="14">
        <f t="shared" si="3"/>
        <v>58.89328063241107</v>
      </c>
      <c r="AG129" s="13">
        <v>53649.30201342282</v>
      </c>
      <c r="AH129" s="13">
        <v>54029.18791946309</v>
      </c>
      <c r="AI129" s="13">
        <v>36573</v>
      </c>
      <c r="AJ129" s="13">
        <v>77593</v>
      </c>
      <c r="AK129" s="14">
        <v>13.261744966442953</v>
      </c>
      <c r="AL129" s="14">
        <v>10.006711409395972</v>
      </c>
      <c r="AM129" s="14">
        <v>41.47651006711409</v>
      </c>
    </row>
    <row r="130" spans="1:39" ht="12.75">
      <c r="A130" s="1" t="s">
        <v>151</v>
      </c>
      <c r="B130" s="1" t="s">
        <v>19</v>
      </c>
      <c r="C130" s="1" t="s">
        <v>299</v>
      </c>
      <c r="D130" s="1" t="s">
        <v>300</v>
      </c>
      <c r="E130" s="10">
        <v>2141.4</v>
      </c>
      <c r="G130" s="11">
        <v>144</v>
      </c>
      <c r="H130" s="11">
        <v>1</v>
      </c>
      <c r="I130" s="1">
        <v>0</v>
      </c>
      <c r="J130" s="11">
        <v>0</v>
      </c>
      <c r="K130" s="11">
        <v>0</v>
      </c>
      <c r="M130" s="13">
        <v>60066.368055555555</v>
      </c>
      <c r="O130" s="13">
        <v>61402.520833333336</v>
      </c>
      <c r="P130" s="13">
        <v>41315</v>
      </c>
      <c r="Q130" s="13">
        <v>79935</v>
      </c>
      <c r="S130" s="11">
        <v>8</v>
      </c>
      <c r="T130" s="13">
        <v>44699.625</v>
      </c>
      <c r="U130" s="13">
        <v>44699.625</v>
      </c>
      <c r="W130" s="14">
        <v>14.305555555555555</v>
      </c>
      <c r="X130" s="14">
        <v>12.541666666666666</v>
      </c>
      <c r="Z130" s="14">
        <v>44.49305555555556</v>
      </c>
      <c r="AB130" s="11">
        <v>45</v>
      </c>
      <c r="AC130" s="14">
        <f t="shared" si="2"/>
        <v>31.25</v>
      </c>
      <c r="AE130" s="11">
        <v>113</v>
      </c>
      <c r="AF130" s="14">
        <f t="shared" si="3"/>
        <v>78.47222222222221</v>
      </c>
      <c r="AG130" s="13">
        <v>59556.29203539823</v>
      </c>
      <c r="AH130" s="13">
        <v>60111.58407079646</v>
      </c>
      <c r="AI130" s="13">
        <v>41315</v>
      </c>
      <c r="AJ130" s="13">
        <v>79639</v>
      </c>
      <c r="AK130" s="14">
        <v>14.035398230088495</v>
      </c>
      <c r="AL130" s="14">
        <v>12.044247787610619</v>
      </c>
      <c r="AM130" s="14">
        <v>44.991150442477874</v>
      </c>
    </row>
    <row r="131" spans="1:39" ht="12.75">
      <c r="A131" s="1" t="s">
        <v>301</v>
      </c>
      <c r="B131" s="1" t="s">
        <v>60</v>
      </c>
      <c r="C131" s="1" t="s">
        <v>302</v>
      </c>
      <c r="D131" s="1" t="s">
        <v>303</v>
      </c>
      <c r="E131" s="10">
        <v>456</v>
      </c>
      <c r="G131" s="11">
        <v>36</v>
      </c>
      <c r="H131" s="11">
        <v>2</v>
      </c>
      <c r="I131" s="1">
        <v>0</v>
      </c>
      <c r="J131" s="11">
        <v>5</v>
      </c>
      <c r="K131" s="11">
        <v>2</v>
      </c>
      <c r="M131" s="13">
        <v>46433.666666666664</v>
      </c>
      <c r="O131" s="13">
        <v>49900.86111111111</v>
      </c>
      <c r="P131" s="13">
        <v>35500</v>
      </c>
      <c r="Q131" s="13">
        <v>69550</v>
      </c>
      <c r="S131" s="11">
        <v>2</v>
      </c>
      <c r="T131" s="13">
        <v>41243</v>
      </c>
      <c r="U131" s="13">
        <v>41243</v>
      </c>
      <c r="W131" s="14">
        <v>12.055555555555555</v>
      </c>
      <c r="X131" s="14">
        <v>8.777777777777779</v>
      </c>
      <c r="Z131" s="14">
        <v>40.55555555555556</v>
      </c>
      <c r="AB131" s="11">
        <v>5</v>
      </c>
      <c r="AC131" s="14">
        <f t="shared" si="2"/>
        <v>13.88888888888889</v>
      </c>
      <c r="AE131" s="11">
        <v>18</v>
      </c>
      <c r="AF131" s="14">
        <f t="shared" si="3"/>
        <v>50</v>
      </c>
      <c r="AG131" s="13">
        <v>45881.833333333336</v>
      </c>
      <c r="AH131" s="13">
        <v>47069.11111111111</v>
      </c>
      <c r="AI131" s="13">
        <v>35500</v>
      </c>
      <c r="AJ131" s="13">
        <v>62672</v>
      </c>
      <c r="AK131" s="14">
        <v>10.222222222222221</v>
      </c>
      <c r="AL131" s="14">
        <v>7</v>
      </c>
      <c r="AM131" s="14">
        <v>41.22222222222222</v>
      </c>
    </row>
    <row r="132" spans="1:39" ht="12.75">
      <c r="A132" s="1" t="s">
        <v>73</v>
      </c>
      <c r="B132" s="1" t="s">
        <v>12</v>
      </c>
      <c r="C132" s="1" t="s">
        <v>304</v>
      </c>
      <c r="D132" s="1" t="s">
        <v>305</v>
      </c>
      <c r="E132" s="10">
        <v>427</v>
      </c>
      <c r="G132" s="11">
        <v>31</v>
      </c>
      <c r="H132" s="11">
        <v>7</v>
      </c>
      <c r="I132" s="1">
        <v>0</v>
      </c>
      <c r="J132" s="11">
        <v>6</v>
      </c>
      <c r="K132" s="11">
        <v>2</v>
      </c>
      <c r="M132" s="13">
        <v>47085.709677419356</v>
      </c>
      <c r="O132" s="13">
        <v>48551.6129032258</v>
      </c>
      <c r="P132" s="13">
        <v>40344</v>
      </c>
      <c r="Q132" s="13">
        <v>57548</v>
      </c>
      <c r="S132" s="11">
        <v>0</v>
      </c>
      <c r="T132" s="13" t="s">
        <v>815</v>
      </c>
      <c r="U132" s="13" t="s">
        <v>815</v>
      </c>
      <c r="W132" s="14">
        <v>16.419354838709676</v>
      </c>
      <c r="X132" s="14">
        <v>11.03225806451613</v>
      </c>
      <c r="Z132" s="14">
        <v>44.064516129032256</v>
      </c>
      <c r="AB132" s="11">
        <v>4</v>
      </c>
      <c r="AC132" s="14">
        <f t="shared" si="2"/>
        <v>12.903225806451612</v>
      </c>
      <c r="AE132" s="11">
        <v>18</v>
      </c>
      <c r="AF132" s="14">
        <f t="shared" si="3"/>
        <v>58.06451612903226</v>
      </c>
      <c r="AG132" s="13">
        <v>47784.944444444445</v>
      </c>
      <c r="AH132" s="13">
        <v>48229.333333333336</v>
      </c>
      <c r="AI132" s="13">
        <v>40344</v>
      </c>
      <c r="AJ132" s="13">
        <v>57548</v>
      </c>
      <c r="AK132" s="14">
        <v>17.88888888888889</v>
      </c>
      <c r="AL132" s="14">
        <v>11.38888888888889</v>
      </c>
      <c r="AM132" s="14">
        <v>47.888888888888886</v>
      </c>
    </row>
    <row r="133" spans="1:39" ht="12.75">
      <c r="A133" s="1" t="s">
        <v>112</v>
      </c>
      <c r="B133" s="1" t="s">
        <v>1</v>
      </c>
      <c r="C133" s="1" t="s">
        <v>306</v>
      </c>
      <c r="D133" s="1" t="s">
        <v>307</v>
      </c>
      <c r="E133" s="10">
        <v>879.2</v>
      </c>
      <c r="G133" s="11">
        <v>80</v>
      </c>
      <c r="H133" s="11">
        <v>3</v>
      </c>
      <c r="I133" s="1">
        <v>0</v>
      </c>
      <c r="J133" s="11">
        <v>1</v>
      </c>
      <c r="K133" s="11">
        <v>0</v>
      </c>
      <c r="M133" s="13">
        <v>50454.5</v>
      </c>
      <c r="O133" s="13">
        <v>52207.9125</v>
      </c>
      <c r="P133" s="13">
        <v>33851</v>
      </c>
      <c r="Q133" s="13">
        <v>78948</v>
      </c>
      <c r="S133" s="11">
        <v>4</v>
      </c>
      <c r="T133" s="13">
        <v>35247.75</v>
      </c>
      <c r="U133" s="13">
        <v>35519.75</v>
      </c>
      <c r="W133" s="14">
        <v>13.95</v>
      </c>
      <c r="X133" s="14">
        <v>9.625</v>
      </c>
      <c r="Z133" s="14">
        <v>40.6375</v>
      </c>
      <c r="AB133" s="11">
        <v>16</v>
      </c>
      <c r="AC133" s="14">
        <f t="shared" si="2"/>
        <v>20</v>
      </c>
      <c r="AE133" s="11">
        <v>51</v>
      </c>
      <c r="AF133" s="14">
        <f t="shared" si="3"/>
        <v>63.74999999999999</v>
      </c>
      <c r="AG133" s="13">
        <v>50208.39215686275</v>
      </c>
      <c r="AH133" s="13">
        <v>50771.1568627451</v>
      </c>
      <c r="AI133" s="13">
        <v>33851</v>
      </c>
      <c r="AJ133" s="13">
        <v>78948</v>
      </c>
      <c r="AK133" s="14">
        <v>13.176470588235293</v>
      </c>
      <c r="AL133" s="14">
        <v>8.607843137254902</v>
      </c>
      <c r="AM133" s="14">
        <v>41.15686274509804</v>
      </c>
    </row>
    <row r="134" spans="1:39" ht="12.75">
      <c r="A134" s="1" t="s">
        <v>164</v>
      </c>
      <c r="B134" s="1" t="s">
        <v>12</v>
      </c>
      <c r="C134" s="1" t="s">
        <v>308</v>
      </c>
      <c r="D134" s="1" t="s">
        <v>309</v>
      </c>
      <c r="E134" s="10">
        <v>459</v>
      </c>
      <c r="G134" s="11">
        <v>36</v>
      </c>
      <c r="H134" s="11">
        <v>3</v>
      </c>
      <c r="I134" s="1">
        <v>0</v>
      </c>
      <c r="J134" s="11">
        <v>1</v>
      </c>
      <c r="K134" s="11">
        <v>0</v>
      </c>
      <c r="M134" s="13">
        <v>47851.75</v>
      </c>
      <c r="O134" s="13">
        <v>50402.166666666664</v>
      </c>
      <c r="P134" s="13">
        <v>35992</v>
      </c>
      <c r="Q134" s="13">
        <v>75577</v>
      </c>
      <c r="S134" s="11">
        <v>4</v>
      </c>
      <c r="T134" s="13">
        <v>36199.25</v>
      </c>
      <c r="U134" s="13">
        <v>36833.75</v>
      </c>
      <c r="W134" s="14">
        <v>13.194444444444445</v>
      </c>
      <c r="X134" s="14">
        <v>11.583333333333334</v>
      </c>
      <c r="Z134" s="14">
        <v>37.888888888888886</v>
      </c>
      <c r="AB134" s="11">
        <v>4</v>
      </c>
      <c r="AC134" s="14">
        <f t="shared" si="2"/>
        <v>11.11111111111111</v>
      </c>
      <c r="AE134" s="11">
        <v>18</v>
      </c>
      <c r="AF134" s="14">
        <f t="shared" si="3"/>
        <v>50</v>
      </c>
      <c r="AG134" s="13">
        <v>48009.88888888889</v>
      </c>
      <c r="AH134" s="13">
        <v>48983.88888888889</v>
      </c>
      <c r="AI134" s="13">
        <v>35992</v>
      </c>
      <c r="AJ134" s="13">
        <v>60222</v>
      </c>
      <c r="AK134" s="14">
        <v>13.444444444444445</v>
      </c>
      <c r="AL134" s="14">
        <v>11.722222222222221</v>
      </c>
      <c r="AM134" s="14">
        <v>38.666666666666664</v>
      </c>
    </row>
    <row r="135" spans="1:39" ht="12.75">
      <c r="A135" s="1" t="s">
        <v>39</v>
      </c>
      <c r="B135" s="1" t="s">
        <v>5</v>
      </c>
      <c r="C135" s="1" t="s">
        <v>310</v>
      </c>
      <c r="D135" s="1" t="s">
        <v>311</v>
      </c>
      <c r="E135" s="10">
        <v>1425.2</v>
      </c>
      <c r="G135" s="11">
        <v>93</v>
      </c>
      <c r="H135" s="11">
        <v>10</v>
      </c>
      <c r="I135" s="1">
        <v>0</v>
      </c>
      <c r="J135" s="11">
        <v>1</v>
      </c>
      <c r="K135" s="11">
        <v>0</v>
      </c>
      <c r="M135" s="13">
        <v>60533.13978494624</v>
      </c>
      <c r="O135" s="13">
        <v>62794.086021505376</v>
      </c>
      <c r="P135" s="13">
        <v>40225</v>
      </c>
      <c r="Q135" s="13">
        <v>91440</v>
      </c>
      <c r="S135" s="11">
        <v>2</v>
      </c>
      <c r="T135" s="13">
        <v>40943.5</v>
      </c>
      <c r="U135" s="13">
        <v>42507</v>
      </c>
      <c r="W135" s="14">
        <v>14.634408602150538</v>
      </c>
      <c r="X135" s="14">
        <v>8.795698924731182</v>
      </c>
      <c r="Z135" s="14">
        <v>40.74193548387097</v>
      </c>
      <c r="AB135" s="11">
        <v>49</v>
      </c>
      <c r="AC135" s="14">
        <f t="shared" si="2"/>
        <v>52.68817204301075</v>
      </c>
      <c r="AE135" s="11">
        <v>44</v>
      </c>
      <c r="AF135" s="14">
        <f t="shared" si="3"/>
        <v>47.31182795698925</v>
      </c>
      <c r="AG135" s="13">
        <v>60133.65909090909</v>
      </c>
      <c r="AH135" s="13">
        <v>60346.86363636364</v>
      </c>
      <c r="AI135" s="13">
        <v>40225</v>
      </c>
      <c r="AJ135" s="13">
        <v>91440</v>
      </c>
      <c r="AK135" s="14">
        <v>15</v>
      </c>
      <c r="AL135" s="14">
        <v>8.204545454545455</v>
      </c>
      <c r="AM135" s="14">
        <v>42.52272727272727</v>
      </c>
    </row>
    <row r="136" spans="1:39" ht="12.75">
      <c r="A136" s="1" t="s">
        <v>312</v>
      </c>
      <c r="B136" s="1" t="s">
        <v>15</v>
      </c>
      <c r="C136" s="1" t="s">
        <v>313</v>
      </c>
      <c r="D136" s="1" t="s">
        <v>314</v>
      </c>
      <c r="E136" s="10">
        <v>118</v>
      </c>
      <c r="G136" s="11">
        <v>5</v>
      </c>
      <c r="H136" s="11">
        <v>0</v>
      </c>
      <c r="I136" s="1">
        <v>3</v>
      </c>
      <c r="J136" s="11">
        <v>2</v>
      </c>
      <c r="K136" s="11">
        <v>1</v>
      </c>
      <c r="M136" s="13">
        <v>41564.6</v>
      </c>
      <c r="O136" s="13">
        <v>49272.6</v>
      </c>
      <c r="P136" s="13">
        <v>43169</v>
      </c>
      <c r="Q136" s="13">
        <v>54575</v>
      </c>
      <c r="S136" s="11">
        <v>0</v>
      </c>
      <c r="T136" s="13" t="s">
        <v>815</v>
      </c>
      <c r="U136" s="13" t="s">
        <v>815</v>
      </c>
      <c r="W136" s="14">
        <v>11.6</v>
      </c>
      <c r="X136" s="14">
        <v>10</v>
      </c>
      <c r="Z136" s="14">
        <v>41.6</v>
      </c>
      <c r="AB136" s="11">
        <v>0</v>
      </c>
      <c r="AC136" s="14">
        <f t="shared" si="2"/>
        <v>0</v>
      </c>
      <c r="AE136" s="11">
        <v>2</v>
      </c>
      <c r="AF136" s="14">
        <f t="shared" si="3"/>
        <v>40</v>
      </c>
      <c r="AG136" s="13">
        <v>46867</v>
      </c>
      <c r="AH136" s="13">
        <v>52575</v>
      </c>
      <c r="AI136" s="13">
        <v>52575</v>
      </c>
      <c r="AJ136" s="13">
        <v>52575</v>
      </c>
      <c r="AK136" s="14">
        <v>13</v>
      </c>
      <c r="AL136" s="14">
        <v>9</v>
      </c>
      <c r="AM136" s="14">
        <v>51</v>
      </c>
    </row>
    <row r="137" spans="1:39" ht="12.75">
      <c r="A137" s="1" t="s">
        <v>79</v>
      </c>
      <c r="B137" s="1" t="s">
        <v>1</v>
      </c>
      <c r="C137" s="1" t="s">
        <v>315</v>
      </c>
      <c r="D137" s="1" t="s">
        <v>316</v>
      </c>
      <c r="E137" s="10">
        <v>569.4</v>
      </c>
      <c r="G137" s="11">
        <v>36</v>
      </c>
      <c r="H137" s="11">
        <v>2</v>
      </c>
      <c r="I137" s="1">
        <v>3</v>
      </c>
      <c r="J137" s="11">
        <v>7</v>
      </c>
      <c r="K137" s="11">
        <v>0</v>
      </c>
      <c r="M137" s="13">
        <v>47391.47222222222</v>
      </c>
      <c r="O137" s="13">
        <v>49772.11111111111</v>
      </c>
      <c r="P137" s="13">
        <v>35586</v>
      </c>
      <c r="Q137" s="13">
        <v>61000</v>
      </c>
      <c r="S137" s="11">
        <v>0</v>
      </c>
      <c r="T137" s="13" t="s">
        <v>815</v>
      </c>
      <c r="U137" s="13" t="s">
        <v>815</v>
      </c>
      <c r="W137" s="14">
        <v>16.555555555555557</v>
      </c>
      <c r="X137" s="14">
        <v>14.055555555555555</v>
      </c>
      <c r="Z137" s="14">
        <v>45.083333333333336</v>
      </c>
      <c r="AB137" s="11">
        <v>1</v>
      </c>
      <c r="AC137" s="14">
        <f t="shared" si="2"/>
        <v>2.7777777777777777</v>
      </c>
      <c r="AE137" s="11">
        <v>21</v>
      </c>
      <c r="AF137" s="14">
        <f t="shared" si="3"/>
        <v>58.333333333333336</v>
      </c>
      <c r="AG137" s="13">
        <v>47047.90476190476</v>
      </c>
      <c r="AH137" s="13">
        <v>48473.80952380953</v>
      </c>
      <c r="AI137" s="13">
        <v>35586</v>
      </c>
      <c r="AJ137" s="13">
        <v>61000</v>
      </c>
      <c r="AK137" s="14">
        <v>17.666666666666668</v>
      </c>
      <c r="AL137" s="14">
        <v>14.19047619047619</v>
      </c>
      <c r="AM137" s="14">
        <v>45.666666666666664</v>
      </c>
    </row>
    <row r="138" spans="1:39" ht="12.75">
      <c r="A138" s="1" t="s">
        <v>317</v>
      </c>
      <c r="B138" s="1" t="s">
        <v>60</v>
      </c>
      <c r="C138" s="1" t="s">
        <v>318</v>
      </c>
      <c r="D138" s="1" t="s">
        <v>319</v>
      </c>
      <c r="E138" s="10">
        <v>1956.7</v>
      </c>
      <c r="G138" s="11">
        <v>130</v>
      </c>
      <c r="H138" s="11">
        <v>5</v>
      </c>
      <c r="I138" s="1">
        <v>0</v>
      </c>
      <c r="J138" s="11">
        <v>0</v>
      </c>
      <c r="K138" s="11">
        <v>0</v>
      </c>
      <c r="M138" s="13">
        <v>54201.415384615386</v>
      </c>
      <c r="O138" s="13">
        <v>56450.13846153846</v>
      </c>
      <c r="P138" s="13">
        <v>38791</v>
      </c>
      <c r="Q138" s="13">
        <v>93900</v>
      </c>
      <c r="S138" s="11">
        <v>7</v>
      </c>
      <c r="T138" s="13">
        <v>38926.71428571428</v>
      </c>
      <c r="U138" s="13">
        <v>40676.71428571428</v>
      </c>
      <c r="W138" s="14">
        <v>14.753846153846155</v>
      </c>
      <c r="X138" s="14">
        <v>9.707692307692307</v>
      </c>
      <c r="Z138" s="14">
        <v>42.83076923076923</v>
      </c>
      <c r="AB138" s="11">
        <v>33</v>
      </c>
      <c r="AC138" s="14">
        <f t="shared" si="2"/>
        <v>25.384615384615383</v>
      </c>
      <c r="AE138" s="11">
        <v>83</v>
      </c>
      <c r="AF138" s="14">
        <f t="shared" si="3"/>
        <v>63.84615384615384</v>
      </c>
      <c r="AG138" s="13">
        <v>52924.1686746988</v>
      </c>
      <c r="AH138" s="13">
        <v>53768.55421686747</v>
      </c>
      <c r="AI138" s="13">
        <v>38791</v>
      </c>
      <c r="AJ138" s="13">
        <v>82454</v>
      </c>
      <c r="AK138" s="14">
        <v>13.650602409638553</v>
      </c>
      <c r="AL138" s="14">
        <v>8.36144578313253</v>
      </c>
      <c r="AM138" s="14">
        <v>42.95180722891566</v>
      </c>
    </row>
    <row r="139" spans="1:39" ht="12.75">
      <c r="A139" s="1" t="s">
        <v>139</v>
      </c>
      <c r="B139" s="1" t="s">
        <v>5</v>
      </c>
      <c r="C139" s="1" t="s">
        <v>320</v>
      </c>
      <c r="D139" s="1" t="s">
        <v>321</v>
      </c>
      <c r="E139" s="10">
        <v>267.1</v>
      </c>
      <c r="G139" s="11">
        <v>30</v>
      </c>
      <c r="H139" s="11">
        <v>1</v>
      </c>
      <c r="I139" s="1">
        <v>1</v>
      </c>
      <c r="J139" s="11">
        <v>2</v>
      </c>
      <c r="K139" s="11">
        <v>2</v>
      </c>
      <c r="M139" s="13">
        <v>47072.13333333333</v>
      </c>
      <c r="O139" s="13">
        <v>48762.96666666667</v>
      </c>
      <c r="P139" s="13">
        <v>37738</v>
      </c>
      <c r="Q139" s="13">
        <v>58017</v>
      </c>
      <c r="S139" s="11">
        <v>1</v>
      </c>
      <c r="T139" s="13">
        <v>40037</v>
      </c>
      <c r="U139" s="13">
        <v>40037</v>
      </c>
      <c r="W139" s="14">
        <v>13.933333333333334</v>
      </c>
      <c r="X139" s="14">
        <v>10.366666666666667</v>
      </c>
      <c r="Z139" s="14">
        <v>44.666666666666664</v>
      </c>
      <c r="AB139" s="11">
        <v>3</v>
      </c>
      <c r="AC139" s="14">
        <f t="shared" si="2"/>
        <v>10</v>
      </c>
      <c r="AE139" s="11">
        <v>20</v>
      </c>
      <c r="AF139" s="14">
        <f t="shared" si="3"/>
        <v>66.66666666666666</v>
      </c>
      <c r="AG139" s="13">
        <v>46136.4</v>
      </c>
      <c r="AH139" s="13">
        <v>47043.05</v>
      </c>
      <c r="AI139" s="13">
        <v>37738</v>
      </c>
      <c r="AJ139" s="13">
        <v>56517</v>
      </c>
      <c r="AK139" s="14">
        <v>11</v>
      </c>
      <c r="AL139" s="14">
        <v>8.3</v>
      </c>
      <c r="AM139" s="14">
        <v>45.5</v>
      </c>
    </row>
    <row r="140" spans="1:39" ht="12.75">
      <c r="A140" s="1" t="s">
        <v>278</v>
      </c>
      <c r="B140" s="1" t="s">
        <v>15</v>
      </c>
      <c r="C140" s="1" t="s">
        <v>322</v>
      </c>
      <c r="D140" s="1" t="s">
        <v>323</v>
      </c>
      <c r="E140" s="10">
        <v>376</v>
      </c>
      <c r="G140" s="11">
        <v>35</v>
      </c>
      <c r="H140" s="11">
        <v>2</v>
      </c>
      <c r="I140" s="1">
        <v>0</v>
      </c>
      <c r="J140" s="11">
        <v>4</v>
      </c>
      <c r="K140" s="11">
        <v>3</v>
      </c>
      <c r="M140" s="13">
        <v>43949.25714285715</v>
      </c>
      <c r="O140" s="13">
        <v>46652.171428571426</v>
      </c>
      <c r="P140" s="13">
        <v>36415</v>
      </c>
      <c r="Q140" s="13">
        <v>71414</v>
      </c>
      <c r="S140" s="11">
        <v>3</v>
      </c>
      <c r="T140" s="13">
        <v>37548.333333333336</v>
      </c>
      <c r="U140" s="13">
        <v>37548.333333333336</v>
      </c>
      <c r="W140" s="14">
        <v>10.742857142857142</v>
      </c>
      <c r="X140" s="14">
        <v>7.942857142857143</v>
      </c>
      <c r="Z140" s="14">
        <v>40</v>
      </c>
      <c r="AB140" s="11">
        <v>6</v>
      </c>
      <c r="AC140" s="14">
        <f t="shared" si="2"/>
        <v>17.142857142857142</v>
      </c>
      <c r="AE140" s="11">
        <v>23</v>
      </c>
      <c r="AF140" s="14">
        <f t="shared" si="3"/>
        <v>65.71428571428571</v>
      </c>
      <c r="AG140" s="13">
        <v>41504.13043478261</v>
      </c>
      <c r="AH140" s="13">
        <v>42544</v>
      </c>
      <c r="AI140" s="13">
        <v>36415</v>
      </c>
      <c r="AJ140" s="13">
        <v>50762</v>
      </c>
      <c r="AK140" s="14">
        <v>8.347826086956522</v>
      </c>
      <c r="AL140" s="14">
        <v>5.521739130434782</v>
      </c>
      <c r="AM140" s="14">
        <v>39.26086956521739</v>
      </c>
    </row>
    <row r="141" spans="1:39" ht="12.75">
      <c r="A141" s="1" t="s">
        <v>32</v>
      </c>
      <c r="B141" s="1" t="s">
        <v>60</v>
      </c>
      <c r="C141" s="1" t="s">
        <v>324</v>
      </c>
      <c r="D141" s="1" t="s">
        <v>325</v>
      </c>
      <c r="E141" s="10">
        <v>663.5</v>
      </c>
      <c r="G141" s="11">
        <v>43</v>
      </c>
      <c r="H141" s="11">
        <v>1</v>
      </c>
      <c r="I141" s="1">
        <v>9</v>
      </c>
      <c r="J141" s="11">
        <v>0</v>
      </c>
      <c r="K141" s="11">
        <v>0</v>
      </c>
      <c r="M141" s="13">
        <v>53569.6976744186</v>
      </c>
      <c r="O141" s="13">
        <v>56244.79069767442</v>
      </c>
      <c r="P141" s="13">
        <v>34796</v>
      </c>
      <c r="Q141" s="13">
        <v>71261</v>
      </c>
      <c r="S141" s="11">
        <v>1</v>
      </c>
      <c r="T141" s="13">
        <v>34796</v>
      </c>
      <c r="U141" s="13">
        <v>34796</v>
      </c>
      <c r="W141" s="14">
        <v>18.488372093023255</v>
      </c>
      <c r="X141" s="14">
        <v>13.69767441860465</v>
      </c>
      <c r="Z141" s="14">
        <v>48.44186046511628</v>
      </c>
      <c r="AB141" s="11">
        <v>6</v>
      </c>
      <c r="AC141" s="14">
        <f t="shared" si="2"/>
        <v>13.953488372093023</v>
      </c>
      <c r="AE141" s="11">
        <v>24</v>
      </c>
      <c r="AF141" s="14">
        <f t="shared" si="3"/>
        <v>55.81395348837209</v>
      </c>
      <c r="AG141" s="13">
        <v>52426.875</v>
      </c>
      <c r="AH141" s="13">
        <v>53405.416666666664</v>
      </c>
      <c r="AI141" s="13">
        <v>34796</v>
      </c>
      <c r="AJ141" s="13">
        <v>66936</v>
      </c>
      <c r="AK141" s="14">
        <v>17.208333333333332</v>
      </c>
      <c r="AL141" s="14">
        <v>12.125</v>
      </c>
      <c r="AM141" s="14">
        <v>48.083333333333336</v>
      </c>
    </row>
    <row r="142" spans="1:39" ht="12.75">
      <c r="A142" s="1" t="s">
        <v>326</v>
      </c>
      <c r="B142" s="1" t="s">
        <v>1</v>
      </c>
      <c r="C142" s="1" t="s">
        <v>327</v>
      </c>
      <c r="D142" s="1" t="s">
        <v>328</v>
      </c>
      <c r="E142" s="10">
        <v>287.3</v>
      </c>
      <c r="G142" s="11">
        <v>33</v>
      </c>
      <c r="H142" s="11">
        <v>5</v>
      </c>
      <c r="I142" s="1">
        <v>3</v>
      </c>
      <c r="J142" s="11">
        <v>0</v>
      </c>
      <c r="K142" s="11">
        <v>0</v>
      </c>
      <c r="M142" s="13">
        <v>44686.393939393936</v>
      </c>
      <c r="O142" s="13">
        <v>47258.63636363636</v>
      </c>
      <c r="P142" s="13">
        <v>35818</v>
      </c>
      <c r="Q142" s="13">
        <v>67049</v>
      </c>
      <c r="S142" s="11">
        <v>1</v>
      </c>
      <c r="T142" s="13">
        <v>35218</v>
      </c>
      <c r="U142" s="13">
        <v>35818</v>
      </c>
      <c r="W142" s="14">
        <v>15.515151515151516</v>
      </c>
      <c r="X142" s="14">
        <v>13.606060606060606</v>
      </c>
      <c r="Z142" s="14">
        <v>43.75757575757576</v>
      </c>
      <c r="AB142" s="11">
        <v>9</v>
      </c>
      <c r="AC142" s="14">
        <f t="shared" si="2"/>
        <v>27.27272727272727</v>
      </c>
      <c r="AE142" s="11">
        <v>18</v>
      </c>
      <c r="AF142" s="14">
        <f t="shared" si="3"/>
        <v>54.54545454545454</v>
      </c>
      <c r="AG142" s="13">
        <v>43501.055555555555</v>
      </c>
      <c r="AH142" s="13">
        <v>44612.22222222222</v>
      </c>
      <c r="AI142" s="13">
        <v>35818</v>
      </c>
      <c r="AJ142" s="13">
        <v>55451</v>
      </c>
      <c r="AK142" s="14">
        <v>13.833333333333334</v>
      </c>
      <c r="AL142" s="14">
        <v>11.833333333333334</v>
      </c>
      <c r="AM142" s="14">
        <v>43.333333333333336</v>
      </c>
    </row>
    <row r="143" spans="1:39" ht="12.75">
      <c r="A143" s="1" t="s">
        <v>115</v>
      </c>
      <c r="B143" s="1" t="s">
        <v>1</v>
      </c>
      <c r="C143" s="1" t="s">
        <v>329</v>
      </c>
      <c r="D143" s="1" t="s">
        <v>330</v>
      </c>
      <c r="E143" s="10">
        <v>1614.5</v>
      </c>
      <c r="G143" s="11">
        <v>121</v>
      </c>
      <c r="H143" s="11">
        <v>6</v>
      </c>
      <c r="I143" s="1">
        <v>1</v>
      </c>
      <c r="J143" s="11">
        <v>1</v>
      </c>
      <c r="K143" s="11">
        <v>1</v>
      </c>
      <c r="M143" s="13">
        <v>49141.760330578516</v>
      </c>
      <c r="O143" s="13">
        <v>56099.669421487604</v>
      </c>
      <c r="P143" s="13">
        <v>40303</v>
      </c>
      <c r="Q143" s="13">
        <v>75037</v>
      </c>
      <c r="S143" s="11">
        <v>6</v>
      </c>
      <c r="T143" s="13">
        <v>36678.166666666664</v>
      </c>
      <c r="U143" s="13">
        <v>41571.166666666664</v>
      </c>
      <c r="W143" s="14">
        <v>15.347107438016529</v>
      </c>
      <c r="X143" s="14">
        <v>11.84297520661157</v>
      </c>
      <c r="Z143" s="14">
        <v>42.22314049586777</v>
      </c>
      <c r="AB143" s="11">
        <v>40</v>
      </c>
      <c r="AC143" s="14">
        <f t="shared" si="2"/>
        <v>33.057851239669425</v>
      </c>
      <c r="AE143" s="11">
        <v>73</v>
      </c>
      <c r="AF143" s="14">
        <f t="shared" si="3"/>
        <v>60.33057851239669</v>
      </c>
      <c r="AG143" s="13">
        <v>47818.31506849315</v>
      </c>
      <c r="AH143" s="13">
        <v>53104.561643835616</v>
      </c>
      <c r="AI143" s="13">
        <v>40303</v>
      </c>
      <c r="AJ143" s="13">
        <v>70729</v>
      </c>
      <c r="AK143" s="14">
        <v>13.849315068493151</v>
      </c>
      <c r="AL143" s="14">
        <v>10.04109589041096</v>
      </c>
      <c r="AM143" s="14">
        <v>41.83561643835616</v>
      </c>
    </row>
    <row r="144" spans="1:39" ht="12.75">
      <c r="A144" s="1" t="s">
        <v>19</v>
      </c>
      <c r="B144" s="1" t="s">
        <v>60</v>
      </c>
      <c r="C144" s="1" t="s">
        <v>331</v>
      </c>
      <c r="D144" s="1" t="s">
        <v>332</v>
      </c>
      <c r="E144" s="10">
        <v>516.6</v>
      </c>
      <c r="G144" s="11">
        <v>42</v>
      </c>
      <c r="H144" s="11">
        <v>3</v>
      </c>
      <c r="I144" s="1">
        <v>0</v>
      </c>
      <c r="J144" s="11">
        <v>1</v>
      </c>
      <c r="K144" s="11">
        <v>0</v>
      </c>
      <c r="M144" s="13">
        <v>47647.619047619046</v>
      </c>
      <c r="O144" s="13">
        <v>49523.73809523809</v>
      </c>
      <c r="P144" s="13">
        <v>34781</v>
      </c>
      <c r="Q144" s="13">
        <v>69036</v>
      </c>
      <c r="S144" s="11">
        <v>3</v>
      </c>
      <c r="T144" s="13">
        <v>35381</v>
      </c>
      <c r="U144" s="13">
        <v>35381</v>
      </c>
      <c r="W144" s="14">
        <v>15.785714285714286</v>
      </c>
      <c r="X144" s="14">
        <v>12.047619047619047</v>
      </c>
      <c r="Z144" s="14">
        <v>43.214285714285715</v>
      </c>
      <c r="AB144" s="11">
        <v>6</v>
      </c>
      <c r="AC144" s="14">
        <f t="shared" si="2"/>
        <v>14.285714285714285</v>
      </c>
      <c r="AE144" s="11">
        <v>24</v>
      </c>
      <c r="AF144" s="14">
        <f t="shared" si="3"/>
        <v>57.14285714285714</v>
      </c>
      <c r="AG144" s="13">
        <v>45099.5</v>
      </c>
      <c r="AH144" s="13">
        <v>45314.333333333336</v>
      </c>
      <c r="AI144" s="13">
        <v>34781</v>
      </c>
      <c r="AJ144" s="13">
        <v>69036</v>
      </c>
      <c r="AK144" s="14">
        <v>12.875</v>
      </c>
      <c r="AL144" s="14">
        <v>10.166666666666666</v>
      </c>
      <c r="AM144" s="14">
        <v>41.875</v>
      </c>
    </row>
    <row r="145" spans="1:39" ht="12.75">
      <c r="A145" s="1" t="s">
        <v>79</v>
      </c>
      <c r="B145" s="1" t="s">
        <v>1</v>
      </c>
      <c r="C145" s="1" t="s">
        <v>333</v>
      </c>
      <c r="D145" s="1" t="s">
        <v>334</v>
      </c>
      <c r="E145" s="10">
        <v>658.5</v>
      </c>
      <c r="G145" s="11">
        <v>52</v>
      </c>
      <c r="H145" s="11">
        <v>3</v>
      </c>
      <c r="I145" s="1">
        <v>2</v>
      </c>
      <c r="J145" s="11">
        <v>5</v>
      </c>
      <c r="K145" s="11">
        <v>3</v>
      </c>
      <c r="M145" s="13">
        <v>51123.519230769234</v>
      </c>
      <c r="O145" s="13">
        <v>53549.75</v>
      </c>
      <c r="P145" s="13">
        <v>34000</v>
      </c>
      <c r="Q145" s="13">
        <v>80946</v>
      </c>
      <c r="S145" s="11">
        <v>3</v>
      </c>
      <c r="T145" s="13">
        <v>34000</v>
      </c>
      <c r="U145" s="13">
        <v>34875.666666666664</v>
      </c>
      <c r="W145" s="14">
        <v>12.596153846153847</v>
      </c>
      <c r="X145" s="14">
        <v>7.423076923076923</v>
      </c>
      <c r="Z145" s="14">
        <v>38.07692307692308</v>
      </c>
      <c r="AB145" s="11">
        <v>13</v>
      </c>
      <c r="AC145" s="14">
        <f t="shared" si="2"/>
        <v>25</v>
      </c>
      <c r="AE145" s="11">
        <v>32</v>
      </c>
      <c r="AF145" s="14">
        <f t="shared" si="3"/>
        <v>61.53846153846154</v>
      </c>
      <c r="AG145" s="13">
        <v>48552.375</v>
      </c>
      <c r="AH145" s="13">
        <v>49141.6875</v>
      </c>
      <c r="AI145" s="13">
        <v>34000</v>
      </c>
      <c r="AJ145" s="13">
        <v>70889</v>
      </c>
      <c r="AK145" s="14">
        <v>11.0625</v>
      </c>
      <c r="AL145" s="14">
        <v>6.5625</v>
      </c>
      <c r="AM145" s="14">
        <v>37.78125</v>
      </c>
    </row>
    <row r="146" spans="1:39" ht="12.75">
      <c r="A146" s="1" t="s">
        <v>4</v>
      </c>
      <c r="B146" s="1" t="s">
        <v>5</v>
      </c>
      <c r="C146" s="1" t="s">
        <v>335</v>
      </c>
      <c r="D146" s="1" t="s">
        <v>336</v>
      </c>
      <c r="E146" s="10">
        <v>463.3</v>
      </c>
      <c r="G146" s="11">
        <v>43</v>
      </c>
      <c r="H146" s="11">
        <v>4</v>
      </c>
      <c r="I146" s="1">
        <v>2</v>
      </c>
      <c r="J146" s="11">
        <v>15</v>
      </c>
      <c r="K146" s="11">
        <v>10</v>
      </c>
      <c r="M146" s="13">
        <v>46340.90697674418</v>
      </c>
      <c r="O146" s="13">
        <v>48590.395348837206</v>
      </c>
      <c r="P146" s="13">
        <v>35261</v>
      </c>
      <c r="Q146" s="13">
        <v>64471</v>
      </c>
      <c r="S146" s="11">
        <v>1</v>
      </c>
      <c r="T146" s="13">
        <v>35261</v>
      </c>
      <c r="U146" s="13">
        <v>35261</v>
      </c>
      <c r="W146" s="14">
        <v>15.581395348837209</v>
      </c>
      <c r="X146" s="14">
        <v>11.279069767441861</v>
      </c>
      <c r="Z146" s="14">
        <v>44.06976744186046</v>
      </c>
      <c r="AB146" s="11">
        <v>4</v>
      </c>
      <c r="AC146" s="14">
        <f aca="true" t="shared" si="4" ref="AC146:AC209">AB146/G146*100</f>
        <v>9.30232558139535</v>
      </c>
      <c r="AE146" s="11">
        <v>31</v>
      </c>
      <c r="AF146" s="14">
        <f aca="true" t="shared" si="5" ref="AF146:AF209">AE146/G146*100</f>
        <v>72.09302325581395</v>
      </c>
      <c r="AG146" s="13">
        <v>45189.8064516129</v>
      </c>
      <c r="AH146" s="13">
        <v>46868.3870967742</v>
      </c>
      <c r="AI146" s="13">
        <v>35261</v>
      </c>
      <c r="AJ146" s="13">
        <v>59166</v>
      </c>
      <c r="AK146" s="14">
        <v>13.290322580645162</v>
      </c>
      <c r="AL146" s="14">
        <v>7.967741935483871</v>
      </c>
      <c r="AM146" s="14">
        <v>42.354838709677416</v>
      </c>
    </row>
    <row r="147" spans="1:39" ht="12.75">
      <c r="A147" s="1" t="s">
        <v>154</v>
      </c>
      <c r="B147" s="1" t="s">
        <v>32</v>
      </c>
      <c r="C147" s="1" t="s">
        <v>337</v>
      </c>
      <c r="D147" s="1" t="s">
        <v>338</v>
      </c>
      <c r="E147" s="10">
        <v>577.2</v>
      </c>
      <c r="G147" s="11">
        <v>40</v>
      </c>
      <c r="H147" s="11">
        <v>5</v>
      </c>
      <c r="I147" s="1">
        <v>0</v>
      </c>
      <c r="J147" s="11">
        <v>16</v>
      </c>
      <c r="K147" s="11">
        <v>0</v>
      </c>
      <c r="M147" s="13">
        <v>51891.2</v>
      </c>
      <c r="O147" s="13">
        <v>54592.275</v>
      </c>
      <c r="P147" s="13">
        <v>37825</v>
      </c>
      <c r="Q147" s="13">
        <v>67248</v>
      </c>
      <c r="S147" s="11">
        <v>0</v>
      </c>
      <c r="T147" s="13" t="s">
        <v>815</v>
      </c>
      <c r="U147" s="13" t="s">
        <v>815</v>
      </c>
      <c r="W147" s="14">
        <v>15.825</v>
      </c>
      <c r="X147" s="14">
        <v>12.575</v>
      </c>
      <c r="Z147" s="14">
        <v>43.2</v>
      </c>
      <c r="AB147" s="11">
        <v>8</v>
      </c>
      <c r="AC147" s="14">
        <f t="shared" si="4"/>
        <v>20</v>
      </c>
      <c r="AE147" s="11">
        <v>22</v>
      </c>
      <c r="AF147" s="14">
        <f t="shared" si="5"/>
        <v>55.00000000000001</v>
      </c>
      <c r="AG147" s="13">
        <v>50347.77272727273</v>
      </c>
      <c r="AH147" s="13">
        <v>51651.318181818184</v>
      </c>
      <c r="AI147" s="13">
        <v>37825</v>
      </c>
      <c r="AJ147" s="13">
        <v>61612</v>
      </c>
      <c r="AK147" s="14">
        <v>13</v>
      </c>
      <c r="AL147" s="14">
        <v>10.727272727272727</v>
      </c>
      <c r="AM147" s="14">
        <v>40.54545454545455</v>
      </c>
    </row>
    <row r="148" spans="1:39" ht="12.75">
      <c r="A148" s="1" t="s">
        <v>281</v>
      </c>
      <c r="B148" s="1" t="s">
        <v>23</v>
      </c>
      <c r="C148" s="1" t="s">
        <v>339</v>
      </c>
      <c r="D148" s="1" t="s">
        <v>340</v>
      </c>
      <c r="E148" s="10">
        <v>330.7</v>
      </c>
      <c r="G148" s="11">
        <v>24</v>
      </c>
      <c r="H148" s="11">
        <v>3</v>
      </c>
      <c r="I148" s="1">
        <v>2</v>
      </c>
      <c r="J148" s="11">
        <v>0</v>
      </c>
      <c r="K148" s="11">
        <v>0</v>
      </c>
      <c r="M148" s="13">
        <v>44488.833333333336</v>
      </c>
      <c r="O148" s="13">
        <v>47907.333333333336</v>
      </c>
      <c r="P148" s="13">
        <v>37785</v>
      </c>
      <c r="Q148" s="13">
        <v>59330</v>
      </c>
      <c r="S148" s="11">
        <v>0</v>
      </c>
      <c r="T148" s="13" t="s">
        <v>815</v>
      </c>
      <c r="U148" s="13" t="s">
        <v>815</v>
      </c>
      <c r="W148" s="14">
        <v>12.791666666666666</v>
      </c>
      <c r="X148" s="14">
        <v>10.583333333333334</v>
      </c>
      <c r="Z148" s="14">
        <v>40.833333333333336</v>
      </c>
      <c r="AB148" s="11">
        <v>2</v>
      </c>
      <c r="AC148" s="14">
        <f t="shared" si="4"/>
        <v>8.333333333333332</v>
      </c>
      <c r="AE148" s="11">
        <v>17</v>
      </c>
      <c r="AF148" s="14">
        <f t="shared" si="5"/>
        <v>70.83333333333334</v>
      </c>
      <c r="AG148" s="13">
        <v>44493.94117647059</v>
      </c>
      <c r="AH148" s="13">
        <v>46170.76470588235</v>
      </c>
      <c r="AI148" s="13">
        <v>37785</v>
      </c>
      <c r="AJ148" s="13">
        <v>59330</v>
      </c>
      <c r="AK148" s="14">
        <v>13.647058823529411</v>
      </c>
      <c r="AL148" s="14">
        <v>11.823529411764707</v>
      </c>
      <c r="AM148" s="14">
        <v>41.294117647058826</v>
      </c>
    </row>
    <row r="149" spans="1:39" ht="12.75">
      <c r="A149" s="1" t="s">
        <v>301</v>
      </c>
      <c r="B149" s="1" t="s">
        <v>60</v>
      </c>
      <c r="C149" s="1" t="s">
        <v>341</v>
      </c>
      <c r="D149" s="1" t="s">
        <v>342</v>
      </c>
      <c r="E149" s="10">
        <v>235</v>
      </c>
      <c r="G149" s="11">
        <v>12</v>
      </c>
      <c r="H149" s="11">
        <v>6</v>
      </c>
      <c r="I149" s="1">
        <v>0</v>
      </c>
      <c r="J149" s="11">
        <v>0</v>
      </c>
      <c r="K149" s="11">
        <v>0</v>
      </c>
      <c r="M149" s="13">
        <v>44963.916666666664</v>
      </c>
      <c r="O149" s="13">
        <v>46576.25</v>
      </c>
      <c r="P149" s="13">
        <v>33500</v>
      </c>
      <c r="Q149" s="13">
        <v>61551</v>
      </c>
      <c r="S149" s="11">
        <v>0</v>
      </c>
      <c r="T149" s="13" t="s">
        <v>815</v>
      </c>
      <c r="U149" s="13" t="s">
        <v>815</v>
      </c>
      <c r="W149" s="14">
        <v>16.833333333333332</v>
      </c>
      <c r="X149" s="14">
        <v>13.583333333333334</v>
      </c>
      <c r="Z149" s="14">
        <v>41.916666666666664</v>
      </c>
      <c r="AB149" s="11">
        <v>2</v>
      </c>
      <c r="AC149" s="14">
        <f t="shared" si="4"/>
        <v>16.666666666666664</v>
      </c>
      <c r="AE149" s="11">
        <v>11</v>
      </c>
      <c r="AF149" s="14">
        <f t="shared" si="5"/>
        <v>91.66666666666666</v>
      </c>
      <c r="AG149" s="13">
        <v>45744.72727272727</v>
      </c>
      <c r="AH149" s="13">
        <v>47384.545454545456</v>
      </c>
      <c r="AI149" s="13">
        <v>33500</v>
      </c>
      <c r="AJ149" s="13">
        <v>61551</v>
      </c>
      <c r="AK149" s="14">
        <v>18</v>
      </c>
      <c r="AL149" s="14">
        <v>14.454545454545455</v>
      </c>
      <c r="AM149" s="14">
        <v>43.18181818181818</v>
      </c>
    </row>
    <row r="150" spans="1:39" ht="12.75">
      <c r="A150" s="1" t="s">
        <v>126</v>
      </c>
      <c r="B150" s="1" t="s">
        <v>1</v>
      </c>
      <c r="C150" s="1" t="s">
        <v>343</v>
      </c>
      <c r="D150" s="1" t="s">
        <v>344</v>
      </c>
      <c r="E150" s="10">
        <v>1192.3</v>
      </c>
      <c r="G150" s="11">
        <v>95</v>
      </c>
      <c r="H150" s="11">
        <v>8</v>
      </c>
      <c r="I150" s="1">
        <v>0</v>
      </c>
      <c r="J150" s="11">
        <v>5</v>
      </c>
      <c r="K150" s="11">
        <v>3</v>
      </c>
      <c r="M150" s="13">
        <v>53101.17894736842</v>
      </c>
      <c r="O150" s="13">
        <v>55606.44210526316</v>
      </c>
      <c r="P150" s="13">
        <v>37908</v>
      </c>
      <c r="Q150" s="13">
        <v>82274</v>
      </c>
      <c r="S150" s="11">
        <v>0</v>
      </c>
      <c r="T150" s="13" t="s">
        <v>815</v>
      </c>
      <c r="U150" s="13" t="s">
        <v>815</v>
      </c>
      <c r="W150" s="14">
        <v>14.305263157894737</v>
      </c>
      <c r="X150" s="14">
        <v>10.936842105263159</v>
      </c>
      <c r="Z150" s="14">
        <v>40.589473684210525</v>
      </c>
      <c r="AB150" s="11">
        <v>8</v>
      </c>
      <c r="AC150" s="14">
        <f t="shared" si="4"/>
        <v>8.421052631578947</v>
      </c>
      <c r="AE150" s="11">
        <v>51</v>
      </c>
      <c r="AF150" s="14">
        <f t="shared" si="5"/>
        <v>53.68421052631579</v>
      </c>
      <c r="AG150" s="13">
        <v>52105.39215686275</v>
      </c>
      <c r="AH150" s="13">
        <v>52271.01960784314</v>
      </c>
      <c r="AI150" s="13">
        <v>37908</v>
      </c>
      <c r="AJ150" s="13">
        <v>67391</v>
      </c>
      <c r="AK150" s="14">
        <v>14.392156862745098</v>
      </c>
      <c r="AL150" s="14">
        <v>10.823529411764707</v>
      </c>
      <c r="AM150" s="14">
        <v>40.450980392156865</v>
      </c>
    </row>
    <row r="151" spans="1:39" ht="12.75">
      <c r="A151" s="1" t="s">
        <v>288</v>
      </c>
      <c r="B151" s="1" t="s">
        <v>60</v>
      </c>
      <c r="C151" s="1" t="s">
        <v>345</v>
      </c>
      <c r="D151" s="1" t="s">
        <v>346</v>
      </c>
      <c r="E151" s="10">
        <v>1399.4</v>
      </c>
      <c r="G151" s="11">
        <v>100</v>
      </c>
      <c r="H151" s="11">
        <v>4</v>
      </c>
      <c r="I151" s="1">
        <v>0</v>
      </c>
      <c r="J151" s="11">
        <v>3</v>
      </c>
      <c r="K151" s="11">
        <v>3</v>
      </c>
      <c r="M151" s="13">
        <v>63506.38</v>
      </c>
      <c r="O151" s="13">
        <v>67656.09</v>
      </c>
      <c r="P151" s="13">
        <v>43415</v>
      </c>
      <c r="Q151" s="13">
        <v>91392</v>
      </c>
      <c r="S151" s="11">
        <v>2</v>
      </c>
      <c r="T151" s="13">
        <v>42109</v>
      </c>
      <c r="U151" s="13">
        <v>46190.5</v>
      </c>
      <c r="W151" s="14">
        <v>17.31</v>
      </c>
      <c r="X151" s="14">
        <v>11</v>
      </c>
      <c r="Z151" s="14">
        <v>43.77</v>
      </c>
      <c r="AB151" s="11">
        <v>37</v>
      </c>
      <c r="AC151" s="14">
        <f t="shared" si="4"/>
        <v>37</v>
      </c>
      <c r="AE151" s="11">
        <v>64</v>
      </c>
      <c r="AF151" s="14">
        <f t="shared" si="5"/>
        <v>64</v>
      </c>
      <c r="AG151" s="13">
        <v>62446.859375</v>
      </c>
      <c r="AH151" s="13">
        <v>64963.546875</v>
      </c>
      <c r="AI151" s="13">
        <v>43415</v>
      </c>
      <c r="AJ151" s="13">
        <v>84812</v>
      </c>
      <c r="AK151" s="14">
        <v>15.5625</v>
      </c>
      <c r="AL151" s="14">
        <v>9.65625</v>
      </c>
      <c r="AM151" s="14">
        <v>42.234375</v>
      </c>
    </row>
    <row r="152" spans="1:39" ht="12.75">
      <c r="A152" s="1" t="s">
        <v>347</v>
      </c>
      <c r="B152" s="1" t="s">
        <v>19</v>
      </c>
      <c r="C152" s="1" t="s">
        <v>348</v>
      </c>
      <c r="D152" s="1" t="s">
        <v>349</v>
      </c>
      <c r="E152" s="10">
        <v>346.2</v>
      </c>
      <c r="G152" s="11">
        <v>17</v>
      </c>
      <c r="H152" s="11">
        <v>0</v>
      </c>
      <c r="I152" s="1">
        <v>0</v>
      </c>
      <c r="J152" s="11">
        <v>3</v>
      </c>
      <c r="K152" s="11">
        <v>2</v>
      </c>
      <c r="M152" s="13">
        <v>48089.17647058824</v>
      </c>
      <c r="O152" s="13">
        <v>48265.64705882353</v>
      </c>
      <c r="P152" s="13">
        <v>33500</v>
      </c>
      <c r="Q152" s="13">
        <v>61380</v>
      </c>
      <c r="S152" s="11">
        <v>1</v>
      </c>
      <c r="T152" s="13">
        <v>33500</v>
      </c>
      <c r="U152" s="13">
        <v>33500</v>
      </c>
      <c r="W152" s="14">
        <v>14.411764705882353</v>
      </c>
      <c r="X152" s="14">
        <v>10.235294117647058</v>
      </c>
      <c r="Z152" s="14">
        <v>47</v>
      </c>
      <c r="AB152" s="11">
        <v>0</v>
      </c>
      <c r="AC152" s="14">
        <f t="shared" si="4"/>
        <v>0</v>
      </c>
      <c r="AE152" s="11">
        <v>16</v>
      </c>
      <c r="AF152" s="14">
        <f t="shared" si="5"/>
        <v>94.11764705882352</v>
      </c>
      <c r="AG152" s="13">
        <v>47258.5</v>
      </c>
      <c r="AH152" s="13">
        <v>47446</v>
      </c>
      <c r="AI152" s="13">
        <v>33500</v>
      </c>
      <c r="AJ152" s="13">
        <v>61380</v>
      </c>
      <c r="AK152" s="14">
        <v>12.875</v>
      </c>
      <c r="AL152" s="14">
        <v>9.4375</v>
      </c>
      <c r="AM152" s="14">
        <v>46.0625</v>
      </c>
    </row>
    <row r="153" spans="1:39" ht="12.75">
      <c r="A153" s="1" t="s">
        <v>350</v>
      </c>
      <c r="B153" s="1" t="s">
        <v>15</v>
      </c>
      <c r="C153" s="1" t="s">
        <v>351</v>
      </c>
      <c r="D153" s="1" t="s">
        <v>352</v>
      </c>
      <c r="E153" s="10">
        <v>300.1</v>
      </c>
      <c r="G153" s="11">
        <v>23</v>
      </c>
      <c r="H153" s="11">
        <v>7</v>
      </c>
      <c r="I153" s="1">
        <v>0</v>
      </c>
      <c r="J153" s="11">
        <v>1</v>
      </c>
      <c r="K153" s="11">
        <v>0</v>
      </c>
      <c r="M153" s="13">
        <v>41683.82608695652</v>
      </c>
      <c r="O153" s="13">
        <v>45137.30434782609</v>
      </c>
      <c r="P153" s="13">
        <v>33500</v>
      </c>
      <c r="Q153" s="13">
        <v>71944</v>
      </c>
      <c r="S153" s="11">
        <v>2</v>
      </c>
      <c r="T153" s="13">
        <v>31486</v>
      </c>
      <c r="U153" s="13">
        <v>33500</v>
      </c>
      <c r="W153" s="14">
        <v>11.826086956521738</v>
      </c>
      <c r="X153" s="14">
        <v>10.347826086956522</v>
      </c>
      <c r="Z153" s="14">
        <v>36.17391304347826</v>
      </c>
      <c r="AB153" s="11">
        <v>2</v>
      </c>
      <c r="AC153" s="14">
        <f t="shared" si="4"/>
        <v>8.695652173913043</v>
      </c>
      <c r="AE153" s="11">
        <v>7</v>
      </c>
      <c r="AF153" s="14">
        <f t="shared" si="5"/>
        <v>30.434782608695656</v>
      </c>
      <c r="AG153" s="13">
        <v>48492</v>
      </c>
      <c r="AH153" s="13">
        <v>50148.857142857145</v>
      </c>
      <c r="AI153" s="13">
        <v>36854</v>
      </c>
      <c r="AJ153" s="13">
        <v>62366</v>
      </c>
      <c r="AK153" s="14">
        <v>20</v>
      </c>
      <c r="AL153" s="14">
        <v>16.428571428571427</v>
      </c>
      <c r="AM153" s="14">
        <v>45</v>
      </c>
    </row>
    <row r="154" spans="1:39" ht="12.75">
      <c r="A154" s="1" t="s">
        <v>353</v>
      </c>
      <c r="B154" s="1" t="s">
        <v>12</v>
      </c>
      <c r="C154" s="1" t="s">
        <v>354</v>
      </c>
      <c r="D154" s="1" t="s">
        <v>355</v>
      </c>
      <c r="E154" s="10">
        <v>637.6</v>
      </c>
      <c r="G154" s="11">
        <v>52</v>
      </c>
      <c r="H154" s="11">
        <v>5</v>
      </c>
      <c r="I154" s="1">
        <v>0</v>
      </c>
      <c r="J154" s="11">
        <v>0</v>
      </c>
      <c r="K154" s="11">
        <v>0</v>
      </c>
      <c r="M154" s="13">
        <v>54495.07692307692</v>
      </c>
      <c r="O154" s="13">
        <v>57395.653846153844</v>
      </c>
      <c r="P154" s="13">
        <v>36278</v>
      </c>
      <c r="Q154" s="13">
        <v>76101</v>
      </c>
      <c r="S154" s="11">
        <v>2</v>
      </c>
      <c r="T154" s="13">
        <v>43254.5</v>
      </c>
      <c r="U154" s="13">
        <v>45655</v>
      </c>
      <c r="W154" s="14">
        <v>19.01923076923077</v>
      </c>
      <c r="X154" s="14">
        <v>14.961538461538462</v>
      </c>
      <c r="Z154" s="14">
        <v>45.65384615384615</v>
      </c>
      <c r="AB154" s="11">
        <v>3</v>
      </c>
      <c r="AC154" s="14">
        <f t="shared" si="4"/>
        <v>5.769230769230769</v>
      </c>
      <c r="AE154" s="11">
        <v>30</v>
      </c>
      <c r="AF154" s="14">
        <f t="shared" si="5"/>
        <v>57.692307692307686</v>
      </c>
      <c r="AG154" s="13">
        <v>54928.73333333333</v>
      </c>
      <c r="AH154" s="13">
        <v>56477.73333333333</v>
      </c>
      <c r="AI154" s="13">
        <v>36278</v>
      </c>
      <c r="AJ154" s="13">
        <v>76101</v>
      </c>
      <c r="AK154" s="14">
        <v>20.7</v>
      </c>
      <c r="AL154" s="14">
        <v>16.5</v>
      </c>
      <c r="AM154" s="14">
        <v>46.6</v>
      </c>
    </row>
    <row r="155" spans="1:39" ht="12.75">
      <c r="A155" s="1" t="s">
        <v>356</v>
      </c>
      <c r="B155" s="1" t="s">
        <v>23</v>
      </c>
      <c r="C155" s="1" t="s">
        <v>357</v>
      </c>
      <c r="D155" s="1" t="s">
        <v>358</v>
      </c>
      <c r="E155" s="10">
        <v>629.3</v>
      </c>
      <c r="G155" s="11">
        <v>52</v>
      </c>
      <c r="H155" s="11">
        <v>2</v>
      </c>
      <c r="I155" s="1">
        <v>0</v>
      </c>
      <c r="J155" s="11">
        <v>1</v>
      </c>
      <c r="K155" s="11">
        <v>1</v>
      </c>
      <c r="M155" s="13">
        <v>50438.480769230766</v>
      </c>
      <c r="O155" s="13">
        <v>52099.980769230766</v>
      </c>
      <c r="P155" s="13">
        <v>33549</v>
      </c>
      <c r="Q155" s="13">
        <v>69550</v>
      </c>
      <c r="S155" s="11">
        <v>3</v>
      </c>
      <c r="T155" s="13">
        <v>33549</v>
      </c>
      <c r="U155" s="13">
        <v>33549</v>
      </c>
      <c r="W155" s="14">
        <v>13.23076923076923</v>
      </c>
      <c r="X155" s="14">
        <v>8.653846153846153</v>
      </c>
      <c r="Z155" s="14">
        <v>43.51923076923077</v>
      </c>
      <c r="AB155" s="11">
        <v>21</v>
      </c>
      <c r="AC155" s="14">
        <f t="shared" si="4"/>
        <v>40.38461538461539</v>
      </c>
      <c r="AE155" s="11">
        <v>32</v>
      </c>
      <c r="AF155" s="14">
        <f t="shared" si="5"/>
        <v>61.53846153846154</v>
      </c>
      <c r="AG155" s="13">
        <v>48586.59375</v>
      </c>
      <c r="AH155" s="13">
        <v>48985.0625</v>
      </c>
      <c r="AI155" s="13">
        <v>33549</v>
      </c>
      <c r="AJ155" s="13">
        <v>61697</v>
      </c>
      <c r="AK155" s="14">
        <v>12.96875</v>
      </c>
      <c r="AL155" s="14">
        <v>8.28125</v>
      </c>
      <c r="AM155" s="14">
        <v>42.5625</v>
      </c>
    </row>
    <row r="156" spans="1:39" ht="12.75">
      <c r="A156" s="1" t="s">
        <v>11</v>
      </c>
      <c r="B156" s="1" t="s">
        <v>12</v>
      </c>
      <c r="C156" s="1" t="s">
        <v>359</v>
      </c>
      <c r="D156" s="1" t="s">
        <v>360</v>
      </c>
      <c r="E156" s="10">
        <v>538</v>
      </c>
      <c r="G156" s="11">
        <v>52</v>
      </c>
      <c r="H156" s="11">
        <v>3</v>
      </c>
      <c r="I156" s="1">
        <v>0</v>
      </c>
      <c r="J156" s="11">
        <v>0</v>
      </c>
      <c r="K156" s="11">
        <v>0</v>
      </c>
      <c r="M156" s="13">
        <v>53229.153846153844</v>
      </c>
      <c r="O156" s="13">
        <v>55981.42307692308</v>
      </c>
      <c r="P156" s="13">
        <v>38539</v>
      </c>
      <c r="Q156" s="13">
        <v>72816</v>
      </c>
      <c r="S156" s="11">
        <v>2</v>
      </c>
      <c r="T156" s="13">
        <v>41096</v>
      </c>
      <c r="U156" s="13">
        <v>41096</v>
      </c>
      <c r="W156" s="14">
        <v>12.615384615384615</v>
      </c>
      <c r="X156" s="14">
        <v>9.846153846153847</v>
      </c>
      <c r="Z156" s="14">
        <v>39</v>
      </c>
      <c r="AB156" s="11">
        <v>15</v>
      </c>
      <c r="AC156" s="14">
        <f t="shared" si="4"/>
        <v>28.846153846153843</v>
      </c>
      <c r="AE156" s="11">
        <v>35</v>
      </c>
      <c r="AF156" s="14">
        <f t="shared" si="5"/>
        <v>67.3076923076923</v>
      </c>
      <c r="AG156" s="13">
        <v>51498.77142857143</v>
      </c>
      <c r="AH156" s="13">
        <v>52750.77142857143</v>
      </c>
      <c r="AI156" s="13">
        <v>38539</v>
      </c>
      <c r="AJ156" s="13">
        <v>68321</v>
      </c>
      <c r="AK156" s="14">
        <v>11.371428571428572</v>
      </c>
      <c r="AL156" s="14">
        <v>8.485714285714286</v>
      </c>
      <c r="AM156" s="14">
        <v>37.885714285714286</v>
      </c>
    </row>
    <row r="157" spans="1:39" ht="12.75">
      <c r="A157" s="1" t="s">
        <v>361</v>
      </c>
      <c r="B157" s="1" t="s">
        <v>32</v>
      </c>
      <c r="C157" s="1" t="s">
        <v>362</v>
      </c>
      <c r="D157" s="1" t="s">
        <v>363</v>
      </c>
      <c r="E157" s="10">
        <v>1194.5</v>
      </c>
      <c r="G157" s="11">
        <v>76</v>
      </c>
      <c r="H157" s="11">
        <v>3</v>
      </c>
      <c r="I157" s="1">
        <v>3</v>
      </c>
      <c r="J157" s="11">
        <v>1</v>
      </c>
      <c r="K157" s="11">
        <v>0</v>
      </c>
      <c r="M157" s="13">
        <v>55520.88157894737</v>
      </c>
      <c r="O157" s="13">
        <v>58452.85526315789</v>
      </c>
      <c r="P157" s="13">
        <v>35820</v>
      </c>
      <c r="Q157" s="13">
        <v>83938</v>
      </c>
      <c r="S157" s="11">
        <v>0</v>
      </c>
      <c r="T157" s="13" t="s">
        <v>815</v>
      </c>
      <c r="U157" s="13" t="s">
        <v>815</v>
      </c>
      <c r="W157" s="14">
        <v>18.026315789473685</v>
      </c>
      <c r="X157" s="14">
        <v>13.986842105263158</v>
      </c>
      <c r="Z157" s="14">
        <v>43.73684210526316</v>
      </c>
      <c r="AB157" s="11">
        <v>22</v>
      </c>
      <c r="AC157" s="14">
        <f t="shared" si="4"/>
        <v>28.947368421052634</v>
      </c>
      <c r="AE157" s="11">
        <v>56</v>
      </c>
      <c r="AF157" s="14">
        <f t="shared" si="5"/>
        <v>73.68421052631578</v>
      </c>
      <c r="AG157" s="13">
        <v>54210.732142857145</v>
      </c>
      <c r="AH157" s="13">
        <v>55177.392857142855</v>
      </c>
      <c r="AI157" s="13">
        <v>35820</v>
      </c>
      <c r="AJ157" s="13">
        <v>74880</v>
      </c>
      <c r="AK157" s="14">
        <v>17.321428571428573</v>
      </c>
      <c r="AL157" s="14">
        <v>13.392857142857142</v>
      </c>
      <c r="AM157" s="14">
        <v>44.035714285714285</v>
      </c>
    </row>
    <row r="158" spans="1:39" ht="12.75">
      <c r="A158" s="1" t="s">
        <v>0</v>
      </c>
      <c r="B158" s="1" t="s">
        <v>1</v>
      </c>
      <c r="C158" s="1" t="s">
        <v>364</v>
      </c>
      <c r="D158" s="1" t="s">
        <v>365</v>
      </c>
      <c r="E158" s="10">
        <v>459.6</v>
      </c>
      <c r="G158" s="11">
        <v>31</v>
      </c>
      <c r="H158" s="11">
        <v>3</v>
      </c>
      <c r="I158" s="1">
        <v>0</v>
      </c>
      <c r="J158" s="11">
        <v>3</v>
      </c>
      <c r="K158" s="11">
        <v>2</v>
      </c>
      <c r="M158" s="13">
        <v>49125.87096774193</v>
      </c>
      <c r="O158" s="13">
        <v>50458.51612903226</v>
      </c>
      <c r="P158" s="13">
        <v>38247</v>
      </c>
      <c r="Q158" s="13">
        <v>58569</v>
      </c>
      <c r="S158" s="11">
        <v>2</v>
      </c>
      <c r="T158" s="13">
        <v>43212</v>
      </c>
      <c r="U158" s="13">
        <v>43212</v>
      </c>
      <c r="W158" s="14">
        <v>12.64516129032258</v>
      </c>
      <c r="X158" s="14">
        <v>7.419354838709677</v>
      </c>
      <c r="Z158" s="14">
        <v>39.61290322580645</v>
      </c>
      <c r="AB158" s="11">
        <v>12</v>
      </c>
      <c r="AC158" s="14">
        <f t="shared" si="4"/>
        <v>38.70967741935484</v>
      </c>
      <c r="AE158" s="11">
        <v>18</v>
      </c>
      <c r="AF158" s="14">
        <f t="shared" si="5"/>
        <v>58.06451612903226</v>
      </c>
      <c r="AG158" s="13">
        <v>49794.166666666664</v>
      </c>
      <c r="AH158" s="13">
        <v>50168.833333333336</v>
      </c>
      <c r="AI158" s="13">
        <v>38247</v>
      </c>
      <c r="AJ158" s="13">
        <v>58569</v>
      </c>
      <c r="AK158" s="14">
        <v>14.444444444444445</v>
      </c>
      <c r="AL158" s="14">
        <v>8.61111111111111</v>
      </c>
      <c r="AM158" s="14">
        <v>42.333333333333336</v>
      </c>
    </row>
    <row r="159" spans="1:39" ht="12.75">
      <c r="A159" s="1" t="s">
        <v>1</v>
      </c>
      <c r="B159" s="1" t="s">
        <v>1</v>
      </c>
      <c r="C159" s="1" t="s">
        <v>366</v>
      </c>
      <c r="D159" s="1" t="s">
        <v>367</v>
      </c>
      <c r="E159" s="10">
        <v>666</v>
      </c>
      <c r="G159" s="11">
        <v>45</v>
      </c>
      <c r="H159" s="11">
        <v>9</v>
      </c>
      <c r="I159" s="1">
        <v>0</v>
      </c>
      <c r="J159" s="11">
        <v>2</v>
      </c>
      <c r="K159" s="11">
        <v>2</v>
      </c>
      <c r="M159" s="13">
        <v>56203.444444444445</v>
      </c>
      <c r="O159" s="13">
        <v>58763.46666666667</v>
      </c>
      <c r="P159" s="13">
        <v>37366</v>
      </c>
      <c r="Q159" s="13">
        <v>82934</v>
      </c>
      <c r="S159" s="11">
        <v>3</v>
      </c>
      <c r="T159" s="13">
        <v>37366</v>
      </c>
      <c r="U159" s="13">
        <v>40156</v>
      </c>
      <c r="W159" s="14">
        <v>15.488888888888889</v>
      </c>
      <c r="X159" s="14">
        <v>11.377777777777778</v>
      </c>
      <c r="Z159" s="14">
        <v>40.93333333333333</v>
      </c>
      <c r="AB159" s="11">
        <v>16</v>
      </c>
      <c r="AC159" s="14">
        <f t="shared" si="4"/>
        <v>35.55555555555556</v>
      </c>
      <c r="AE159" s="11">
        <v>21</v>
      </c>
      <c r="AF159" s="14">
        <f t="shared" si="5"/>
        <v>46.666666666666664</v>
      </c>
      <c r="AG159" s="13">
        <v>54410.19047619047</v>
      </c>
      <c r="AH159" s="13">
        <v>56132.857142857145</v>
      </c>
      <c r="AI159" s="13">
        <v>37366</v>
      </c>
      <c r="AJ159" s="13">
        <v>82934</v>
      </c>
      <c r="AK159" s="14">
        <v>13</v>
      </c>
      <c r="AL159" s="14">
        <v>9.380952380952381</v>
      </c>
      <c r="AM159" s="14">
        <v>37.76190476190476</v>
      </c>
    </row>
    <row r="160" spans="1:39" ht="12.75">
      <c r="A160" s="1" t="s">
        <v>312</v>
      </c>
      <c r="B160" s="1" t="s">
        <v>15</v>
      </c>
      <c r="C160" s="1" t="s">
        <v>368</v>
      </c>
      <c r="D160" s="1" t="s">
        <v>369</v>
      </c>
      <c r="E160" s="10">
        <v>1198.1</v>
      </c>
      <c r="G160" s="11">
        <v>87</v>
      </c>
      <c r="H160" s="11">
        <v>9</v>
      </c>
      <c r="I160" s="1">
        <v>3</v>
      </c>
      <c r="J160" s="11">
        <v>1</v>
      </c>
      <c r="K160" s="11">
        <v>1</v>
      </c>
      <c r="M160" s="13">
        <v>55716.93103448276</v>
      </c>
      <c r="O160" s="13">
        <v>57964.862068965514</v>
      </c>
      <c r="P160" s="13">
        <v>33500</v>
      </c>
      <c r="Q160" s="13">
        <v>84870</v>
      </c>
      <c r="S160" s="11">
        <v>4</v>
      </c>
      <c r="T160" s="13">
        <v>33500</v>
      </c>
      <c r="U160" s="13">
        <v>35534.5</v>
      </c>
      <c r="W160" s="14">
        <v>17.091954022988507</v>
      </c>
      <c r="X160" s="14">
        <v>11.298850574712644</v>
      </c>
      <c r="Z160" s="14">
        <v>42.804597701149426</v>
      </c>
      <c r="AB160" s="11">
        <v>39</v>
      </c>
      <c r="AC160" s="14">
        <f t="shared" si="4"/>
        <v>44.827586206896555</v>
      </c>
      <c r="AE160" s="11">
        <v>62</v>
      </c>
      <c r="AF160" s="14">
        <f t="shared" si="5"/>
        <v>71.26436781609196</v>
      </c>
      <c r="AG160" s="13">
        <v>56208.12903225807</v>
      </c>
      <c r="AH160" s="13">
        <v>56668.62903225807</v>
      </c>
      <c r="AI160" s="13">
        <v>33500</v>
      </c>
      <c r="AJ160" s="13">
        <v>71131</v>
      </c>
      <c r="AK160" s="14">
        <v>18.419354838709676</v>
      </c>
      <c r="AL160" s="14">
        <v>11.951612903225806</v>
      </c>
      <c r="AM160" s="14">
        <v>44.41935483870968</v>
      </c>
    </row>
    <row r="161" spans="1:39" ht="12.75">
      <c r="A161" s="1" t="s">
        <v>23</v>
      </c>
      <c r="B161" s="1" t="s">
        <v>1</v>
      </c>
      <c r="C161" s="1" t="s">
        <v>370</v>
      </c>
      <c r="D161" s="1" t="s">
        <v>371</v>
      </c>
      <c r="E161" s="10">
        <v>1412</v>
      </c>
      <c r="G161" s="11">
        <v>104</v>
      </c>
      <c r="H161" s="11">
        <v>3</v>
      </c>
      <c r="I161" s="1">
        <v>0</v>
      </c>
      <c r="J161" s="11">
        <v>0</v>
      </c>
      <c r="K161" s="11">
        <v>0</v>
      </c>
      <c r="M161" s="13">
        <v>55471.53846153846</v>
      </c>
      <c r="O161" s="13">
        <v>57298.519230769234</v>
      </c>
      <c r="P161" s="13">
        <v>33571</v>
      </c>
      <c r="Q161" s="13">
        <v>76089</v>
      </c>
      <c r="S161" s="11">
        <v>3</v>
      </c>
      <c r="T161" s="13">
        <v>36514.333333333336</v>
      </c>
      <c r="U161" s="13">
        <v>37361</v>
      </c>
      <c r="W161" s="14">
        <v>14.846153846153847</v>
      </c>
      <c r="X161" s="14">
        <v>11.586538461538462</v>
      </c>
      <c r="Z161" s="14">
        <v>42.03846153846154</v>
      </c>
      <c r="AB161" s="11">
        <v>20</v>
      </c>
      <c r="AC161" s="14">
        <f t="shared" si="4"/>
        <v>19.230769230769234</v>
      </c>
      <c r="AE161" s="11">
        <v>83</v>
      </c>
      <c r="AF161" s="14">
        <f t="shared" si="5"/>
        <v>79.8076923076923</v>
      </c>
      <c r="AG161" s="13">
        <v>55137.4578313253</v>
      </c>
      <c r="AH161" s="13">
        <v>55856.385542168675</v>
      </c>
      <c r="AI161" s="13">
        <v>33571</v>
      </c>
      <c r="AJ161" s="13">
        <v>73028</v>
      </c>
      <c r="AK161" s="14">
        <v>14.337349397590362</v>
      </c>
      <c r="AL161" s="14">
        <v>11</v>
      </c>
      <c r="AM161" s="14">
        <v>41.93975903614458</v>
      </c>
    </row>
    <row r="162" spans="1:39" ht="12.75">
      <c r="A162" s="1" t="s">
        <v>136</v>
      </c>
      <c r="B162" s="1" t="s">
        <v>5</v>
      </c>
      <c r="C162" s="1" t="s">
        <v>372</v>
      </c>
      <c r="D162" s="1" t="s">
        <v>373</v>
      </c>
      <c r="E162" s="10">
        <v>3429.2</v>
      </c>
      <c r="G162" s="11">
        <v>219</v>
      </c>
      <c r="H162" s="11">
        <v>11</v>
      </c>
      <c r="I162" s="1">
        <v>0</v>
      </c>
      <c r="J162" s="11">
        <v>0</v>
      </c>
      <c r="K162" s="11">
        <v>0</v>
      </c>
      <c r="M162" s="13">
        <v>63795.200913242006</v>
      </c>
      <c r="O162" s="13">
        <v>65629.899543379</v>
      </c>
      <c r="P162" s="13">
        <v>42600</v>
      </c>
      <c r="Q162" s="13">
        <v>89283</v>
      </c>
      <c r="S162" s="11">
        <v>5</v>
      </c>
      <c r="T162" s="13">
        <v>46624.8</v>
      </c>
      <c r="U162" s="13">
        <v>48436.6</v>
      </c>
      <c r="W162" s="14">
        <v>14.191780821917808</v>
      </c>
      <c r="X162" s="14">
        <v>10.442922374429223</v>
      </c>
      <c r="Z162" s="14">
        <v>40.41552511415525</v>
      </c>
      <c r="AB162" s="11">
        <v>73</v>
      </c>
      <c r="AC162" s="14">
        <f t="shared" si="4"/>
        <v>33.33333333333333</v>
      </c>
      <c r="AE162" s="11">
        <v>149</v>
      </c>
      <c r="AF162" s="14">
        <f t="shared" si="5"/>
        <v>68.0365296803653</v>
      </c>
      <c r="AG162" s="13">
        <v>63042.342281879195</v>
      </c>
      <c r="AH162" s="13">
        <v>63811.77181208054</v>
      </c>
      <c r="AI162" s="13">
        <v>42600</v>
      </c>
      <c r="AJ162" s="13">
        <v>83516</v>
      </c>
      <c r="AK162" s="14">
        <v>13.711409395973154</v>
      </c>
      <c r="AL162" s="14">
        <v>10.04026845637584</v>
      </c>
      <c r="AM162" s="14">
        <v>40.22818791946309</v>
      </c>
    </row>
    <row r="163" spans="1:39" ht="12.75">
      <c r="A163" s="1" t="s">
        <v>256</v>
      </c>
      <c r="B163" s="1" t="s">
        <v>5</v>
      </c>
      <c r="C163" s="1" t="s">
        <v>374</v>
      </c>
      <c r="D163" s="1" t="s">
        <v>375</v>
      </c>
      <c r="E163" s="10">
        <v>888.4</v>
      </c>
      <c r="G163" s="11">
        <v>62</v>
      </c>
      <c r="H163" s="11">
        <v>4</v>
      </c>
      <c r="I163" s="1">
        <v>0</v>
      </c>
      <c r="J163" s="11">
        <v>0</v>
      </c>
      <c r="K163" s="11">
        <v>0</v>
      </c>
      <c r="M163" s="13">
        <v>49187.22580645161</v>
      </c>
      <c r="O163" s="13">
        <v>51046.096774193546</v>
      </c>
      <c r="P163" s="13">
        <v>39679</v>
      </c>
      <c r="Q163" s="13">
        <v>78041</v>
      </c>
      <c r="S163" s="11">
        <v>4</v>
      </c>
      <c r="T163" s="13">
        <v>39679</v>
      </c>
      <c r="U163" s="13">
        <v>41110</v>
      </c>
      <c r="W163" s="14">
        <v>12.903225806451612</v>
      </c>
      <c r="X163" s="14">
        <v>11.080645161290322</v>
      </c>
      <c r="Z163" s="14">
        <v>41.16129032258065</v>
      </c>
      <c r="AB163" s="11">
        <v>8</v>
      </c>
      <c r="AC163" s="14">
        <f t="shared" si="4"/>
        <v>12.903225806451612</v>
      </c>
      <c r="AE163" s="11">
        <v>35</v>
      </c>
      <c r="AF163" s="14">
        <f t="shared" si="5"/>
        <v>56.451612903225815</v>
      </c>
      <c r="AG163" s="13">
        <v>49309.45714285714</v>
      </c>
      <c r="AH163" s="13">
        <v>49915.171428571426</v>
      </c>
      <c r="AI163" s="13">
        <v>39679</v>
      </c>
      <c r="AJ163" s="13">
        <v>78041</v>
      </c>
      <c r="AK163" s="14">
        <v>13.428571428571429</v>
      </c>
      <c r="AL163" s="14">
        <v>11.17142857142857</v>
      </c>
      <c r="AM163" s="14">
        <v>41.6</v>
      </c>
    </row>
    <row r="164" spans="1:39" ht="12.75">
      <c r="A164" s="1" t="s">
        <v>190</v>
      </c>
      <c r="B164" s="1" t="s">
        <v>23</v>
      </c>
      <c r="C164" s="1" t="s">
        <v>376</v>
      </c>
      <c r="D164" s="1" t="s">
        <v>377</v>
      </c>
      <c r="E164" s="10">
        <v>13981.6</v>
      </c>
      <c r="G164" s="11">
        <v>865</v>
      </c>
      <c r="H164" s="11">
        <v>63</v>
      </c>
      <c r="I164" s="1">
        <v>6</v>
      </c>
      <c r="J164" s="11">
        <v>0</v>
      </c>
      <c r="K164" s="11">
        <v>0</v>
      </c>
      <c r="M164" s="13">
        <v>68798.13526011561</v>
      </c>
      <c r="O164" s="13">
        <v>70219.98959537572</v>
      </c>
      <c r="P164" s="13">
        <v>42432</v>
      </c>
      <c r="Q164" s="13">
        <v>98843</v>
      </c>
      <c r="S164" s="11">
        <v>28</v>
      </c>
      <c r="T164" s="13">
        <v>47797.21428571428</v>
      </c>
      <c r="U164" s="13">
        <v>48006.03571428572</v>
      </c>
      <c r="W164" s="14">
        <v>12.759537572254334</v>
      </c>
      <c r="X164" s="14">
        <v>9.73757225433526</v>
      </c>
      <c r="Z164" s="14">
        <v>40.73294797687861</v>
      </c>
      <c r="AB164" s="11">
        <v>467</v>
      </c>
      <c r="AC164" s="14">
        <f t="shared" si="4"/>
        <v>53.98843930635838</v>
      </c>
      <c r="AE164" s="11">
        <v>557</v>
      </c>
      <c r="AF164" s="14">
        <f t="shared" si="5"/>
        <v>64.39306358381502</v>
      </c>
      <c r="AG164" s="13">
        <v>67606.56014362657</v>
      </c>
      <c r="AH164" s="13">
        <v>67842.67684021544</v>
      </c>
      <c r="AI164" s="13">
        <v>42432</v>
      </c>
      <c r="AJ164" s="13">
        <v>92676</v>
      </c>
      <c r="AK164" s="14">
        <v>12.211849192100539</v>
      </c>
      <c r="AL164" s="14">
        <v>8.942549371633753</v>
      </c>
      <c r="AM164" s="14">
        <v>41.050269299820464</v>
      </c>
    </row>
    <row r="165" spans="1:39" ht="12.75">
      <c r="A165" s="1" t="s">
        <v>0</v>
      </c>
      <c r="B165" s="1" t="s">
        <v>1</v>
      </c>
      <c r="C165" s="1" t="s">
        <v>378</v>
      </c>
      <c r="D165" s="1" t="s">
        <v>379</v>
      </c>
      <c r="E165" s="10">
        <v>1079.3</v>
      </c>
      <c r="G165" s="11">
        <v>87</v>
      </c>
      <c r="H165" s="11">
        <v>7</v>
      </c>
      <c r="I165" s="1">
        <v>0</v>
      </c>
      <c r="J165" s="11">
        <v>4</v>
      </c>
      <c r="K165" s="11">
        <v>3</v>
      </c>
      <c r="M165" s="13">
        <v>55640.862068965514</v>
      </c>
      <c r="O165" s="13">
        <v>58962.58620689655</v>
      </c>
      <c r="P165" s="13">
        <v>40058</v>
      </c>
      <c r="Q165" s="13">
        <v>84874</v>
      </c>
      <c r="S165" s="11">
        <v>0</v>
      </c>
      <c r="T165" s="13" t="s">
        <v>815</v>
      </c>
      <c r="U165" s="13" t="s">
        <v>815</v>
      </c>
      <c r="W165" s="14">
        <v>12.425287356321839</v>
      </c>
      <c r="X165" s="14">
        <v>9.218390804597702</v>
      </c>
      <c r="Z165" s="14">
        <v>38.93103448275862</v>
      </c>
      <c r="AB165" s="11">
        <v>11</v>
      </c>
      <c r="AC165" s="14">
        <f t="shared" si="4"/>
        <v>12.643678160919542</v>
      </c>
      <c r="AE165" s="11">
        <v>46</v>
      </c>
      <c r="AF165" s="14">
        <f t="shared" si="5"/>
        <v>52.87356321839081</v>
      </c>
      <c r="AG165" s="13">
        <v>54256.760869565216</v>
      </c>
      <c r="AH165" s="13">
        <v>55375.565217391304</v>
      </c>
      <c r="AI165" s="13">
        <v>40058</v>
      </c>
      <c r="AJ165" s="13">
        <v>76502</v>
      </c>
      <c r="AK165" s="14">
        <v>11.695652173913043</v>
      </c>
      <c r="AL165" s="14">
        <v>8.804347826086957</v>
      </c>
      <c r="AM165" s="14">
        <v>38.391304347826086</v>
      </c>
    </row>
    <row r="166" spans="1:39" ht="12.75">
      <c r="A166" s="1" t="s">
        <v>281</v>
      </c>
      <c r="B166" s="1" t="s">
        <v>23</v>
      </c>
      <c r="C166" s="1" t="s">
        <v>380</v>
      </c>
      <c r="D166" s="1" t="s">
        <v>381</v>
      </c>
      <c r="E166" s="10">
        <v>540.7</v>
      </c>
      <c r="G166" s="11">
        <v>43</v>
      </c>
      <c r="H166" s="11">
        <v>1</v>
      </c>
      <c r="I166" s="1">
        <v>0</v>
      </c>
      <c r="J166" s="11">
        <v>1</v>
      </c>
      <c r="K166" s="11">
        <v>1</v>
      </c>
      <c r="M166" s="13">
        <v>57251.11627906977</v>
      </c>
      <c r="O166" s="13">
        <v>60287.767441860466</v>
      </c>
      <c r="P166" s="13">
        <v>35594</v>
      </c>
      <c r="Q166" s="13">
        <v>76458</v>
      </c>
      <c r="S166" s="11">
        <v>2</v>
      </c>
      <c r="T166" s="13">
        <v>35606.5</v>
      </c>
      <c r="U166" s="13">
        <v>35606.5</v>
      </c>
      <c r="W166" s="14">
        <v>15.13953488372093</v>
      </c>
      <c r="X166" s="14">
        <v>13.465116279069768</v>
      </c>
      <c r="Z166" s="14">
        <v>40.76744186046512</v>
      </c>
      <c r="AB166" s="11">
        <v>11</v>
      </c>
      <c r="AC166" s="14">
        <f t="shared" si="4"/>
        <v>25.581395348837212</v>
      </c>
      <c r="AE166" s="11">
        <v>19</v>
      </c>
      <c r="AF166" s="14">
        <f t="shared" si="5"/>
        <v>44.18604651162791</v>
      </c>
      <c r="AG166" s="13">
        <v>56318.78947368421</v>
      </c>
      <c r="AH166" s="13">
        <v>57338.31578947369</v>
      </c>
      <c r="AI166" s="13">
        <v>35594</v>
      </c>
      <c r="AJ166" s="13">
        <v>71537</v>
      </c>
      <c r="AK166" s="14">
        <v>14.894736842105264</v>
      </c>
      <c r="AL166" s="14">
        <v>13.052631578947368</v>
      </c>
      <c r="AM166" s="14">
        <v>42.578947368421055</v>
      </c>
    </row>
    <row r="167" spans="1:39" ht="12.75">
      <c r="A167" s="1" t="s">
        <v>139</v>
      </c>
      <c r="B167" s="1" t="s">
        <v>60</v>
      </c>
      <c r="C167" s="1" t="s">
        <v>382</v>
      </c>
      <c r="D167" s="1" t="s">
        <v>383</v>
      </c>
      <c r="E167" s="10">
        <v>658.8</v>
      </c>
      <c r="G167" s="11">
        <v>45</v>
      </c>
      <c r="H167" s="11">
        <v>6</v>
      </c>
      <c r="I167" s="1">
        <v>0</v>
      </c>
      <c r="J167" s="11">
        <v>0</v>
      </c>
      <c r="K167" s="11">
        <v>0</v>
      </c>
      <c r="M167" s="13">
        <v>53489.97777777778</v>
      </c>
      <c r="O167" s="13">
        <v>56854.46666666667</v>
      </c>
      <c r="P167" s="13">
        <v>35900</v>
      </c>
      <c r="Q167" s="13">
        <v>71452</v>
      </c>
      <c r="S167" s="11">
        <v>1</v>
      </c>
      <c r="T167" s="13">
        <v>35900</v>
      </c>
      <c r="U167" s="13">
        <v>35900</v>
      </c>
      <c r="W167" s="14">
        <v>20.333333333333332</v>
      </c>
      <c r="X167" s="14">
        <v>9.466666666666667</v>
      </c>
      <c r="Z167" s="14">
        <v>46.577777777777776</v>
      </c>
      <c r="AB167" s="11">
        <v>9</v>
      </c>
      <c r="AC167" s="14">
        <f t="shared" si="4"/>
        <v>20</v>
      </c>
      <c r="AE167" s="11">
        <v>24</v>
      </c>
      <c r="AF167" s="14">
        <f t="shared" si="5"/>
        <v>53.333333333333336</v>
      </c>
      <c r="AG167" s="13">
        <v>52788.5</v>
      </c>
      <c r="AH167" s="13">
        <v>54620.083333333336</v>
      </c>
      <c r="AI167" s="13">
        <v>35900</v>
      </c>
      <c r="AJ167" s="13">
        <v>71452</v>
      </c>
      <c r="AK167" s="14">
        <v>19.208333333333332</v>
      </c>
      <c r="AL167" s="14">
        <v>8.625</v>
      </c>
      <c r="AM167" s="14">
        <v>46.5</v>
      </c>
    </row>
    <row r="168" spans="1:39" ht="12.75">
      <c r="A168" s="1" t="s">
        <v>46</v>
      </c>
      <c r="B168" s="1" t="s">
        <v>1</v>
      </c>
      <c r="C168" s="1" t="s">
        <v>384</v>
      </c>
      <c r="D168" s="1" t="s">
        <v>385</v>
      </c>
      <c r="E168" s="10">
        <v>389.2</v>
      </c>
      <c r="G168" s="11">
        <v>27</v>
      </c>
      <c r="H168" s="11">
        <v>2</v>
      </c>
      <c r="I168" s="1">
        <v>0</v>
      </c>
      <c r="J168" s="11">
        <v>0</v>
      </c>
      <c r="K168" s="11">
        <v>0</v>
      </c>
      <c r="M168" s="13">
        <v>46209.51851851852</v>
      </c>
      <c r="O168" s="13">
        <v>48013.11111111111</v>
      </c>
      <c r="P168" s="13">
        <v>38280</v>
      </c>
      <c r="Q168" s="13">
        <v>72530</v>
      </c>
      <c r="S168" s="11">
        <v>1</v>
      </c>
      <c r="T168" s="13">
        <v>38280</v>
      </c>
      <c r="U168" s="13">
        <v>38280</v>
      </c>
      <c r="W168" s="14">
        <v>10.74074074074074</v>
      </c>
      <c r="X168" s="14">
        <v>8.037037037037036</v>
      </c>
      <c r="Z168" s="14">
        <v>38.18518518518518</v>
      </c>
      <c r="AB168" s="11">
        <v>2</v>
      </c>
      <c r="AC168" s="14">
        <f t="shared" si="4"/>
        <v>7.4074074074074066</v>
      </c>
      <c r="AE168" s="11">
        <v>16</v>
      </c>
      <c r="AF168" s="14">
        <f t="shared" si="5"/>
        <v>59.25925925925925</v>
      </c>
      <c r="AG168" s="13">
        <v>46953.4375</v>
      </c>
      <c r="AH168" s="13">
        <v>47105.4375</v>
      </c>
      <c r="AI168" s="13">
        <v>38280</v>
      </c>
      <c r="AJ168" s="13">
        <v>72530</v>
      </c>
      <c r="AK168" s="14">
        <v>11.5625</v>
      </c>
      <c r="AL168" s="14">
        <v>8.625</v>
      </c>
      <c r="AM168" s="14">
        <v>39.75</v>
      </c>
    </row>
    <row r="169" spans="1:39" ht="12.75">
      <c r="A169" s="1" t="s">
        <v>386</v>
      </c>
      <c r="B169" s="1" t="s">
        <v>15</v>
      </c>
      <c r="C169" s="1" t="s">
        <v>387</v>
      </c>
      <c r="D169" s="1" t="s">
        <v>388</v>
      </c>
      <c r="E169" s="10">
        <v>1248.4</v>
      </c>
      <c r="G169" s="11">
        <v>99</v>
      </c>
      <c r="H169" s="11">
        <v>5</v>
      </c>
      <c r="I169" s="1">
        <v>1</v>
      </c>
      <c r="J169" s="11">
        <v>1</v>
      </c>
      <c r="K169" s="11">
        <v>1</v>
      </c>
      <c r="M169" s="13">
        <v>53724.56565656565</v>
      </c>
      <c r="O169" s="13">
        <v>56683.131313131315</v>
      </c>
      <c r="P169" s="13">
        <v>39096</v>
      </c>
      <c r="Q169" s="13">
        <v>83188</v>
      </c>
      <c r="S169" s="11">
        <v>2</v>
      </c>
      <c r="T169" s="13">
        <v>44095.5</v>
      </c>
      <c r="U169" s="13">
        <v>45780.5</v>
      </c>
      <c r="W169" s="14">
        <v>17.1010101010101</v>
      </c>
      <c r="X169" s="14">
        <v>13.05050505050505</v>
      </c>
      <c r="Z169" s="14">
        <v>44.282828282828284</v>
      </c>
      <c r="AB169" s="11">
        <v>20</v>
      </c>
      <c r="AC169" s="14">
        <f t="shared" si="4"/>
        <v>20.2020202020202</v>
      </c>
      <c r="AE169" s="11">
        <v>65</v>
      </c>
      <c r="AF169" s="14">
        <f t="shared" si="5"/>
        <v>65.65656565656566</v>
      </c>
      <c r="AG169" s="13">
        <v>51994.96923076923</v>
      </c>
      <c r="AH169" s="13">
        <v>53165.53846153846</v>
      </c>
      <c r="AI169" s="13">
        <v>39096</v>
      </c>
      <c r="AJ169" s="13">
        <v>67282</v>
      </c>
      <c r="AK169" s="14">
        <v>14.03076923076923</v>
      </c>
      <c r="AL169" s="14">
        <v>10.6</v>
      </c>
      <c r="AM169" s="14">
        <v>42.23076923076923</v>
      </c>
    </row>
    <row r="170" spans="1:39" ht="12.75">
      <c r="A170" s="1" t="s">
        <v>23</v>
      </c>
      <c r="B170" s="1" t="s">
        <v>1</v>
      </c>
      <c r="C170" s="1" t="s">
        <v>389</v>
      </c>
      <c r="D170" s="1" t="s">
        <v>390</v>
      </c>
      <c r="E170" s="10">
        <v>886</v>
      </c>
      <c r="G170" s="11">
        <v>70</v>
      </c>
      <c r="H170" s="11">
        <v>1</v>
      </c>
      <c r="I170" s="1">
        <v>0</v>
      </c>
      <c r="J170" s="11">
        <v>0</v>
      </c>
      <c r="K170" s="11">
        <v>0</v>
      </c>
      <c r="M170" s="13">
        <v>56288.885714285716</v>
      </c>
      <c r="O170" s="13">
        <v>57947.5</v>
      </c>
      <c r="P170" s="13">
        <v>41231</v>
      </c>
      <c r="Q170" s="13">
        <v>78295</v>
      </c>
      <c r="S170" s="11">
        <v>2</v>
      </c>
      <c r="T170" s="13">
        <v>41231</v>
      </c>
      <c r="U170" s="13">
        <v>45913</v>
      </c>
      <c r="W170" s="14">
        <v>13.285714285714286</v>
      </c>
      <c r="X170" s="14">
        <v>8.971428571428572</v>
      </c>
      <c r="Z170" s="14">
        <v>39.01428571428571</v>
      </c>
      <c r="AB170" s="11">
        <v>14</v>
      </c>
      <c r="AC170" s="14">
        <f t="shared" si="4"/>
        <v>20</v>
      </c>
      <c r="AE170" s="11">
        <v>42</v>
      </c>
      <c r="AF170" s="14">
        <f t="shared" si="5"/>
        <v>60</v>
      </c>
      <c r="AG170" s="13">
        <v>54815</v>
      </c>
      <c r="AH170" s="13">
        <v>55213.57142857143</v>
      </c>
      <c r="AI170" s="13">
        <v>41231</v>
      </c>
      <c r="AJ170" s="13">
        <v>73923</v>
      </c>
      <c r="AK170" s="14">
        <v>12.380952380952381</v>
      </c>
      <c r="AL170" s="14">
        <v>9.547619047619047</v>
      </c>
      <c r="AM170" s="14">
        <v>38.595238095238095</v>
      </c>
    </row>
    <row r="171" spans="1:39" ht="12.75">
      <c r="A171" s="1" t="s">
        <v>49</v>
      </c>
      <c r="B171" s="1" t="s">
        <v>5</v>
      </c>
      <c r="C171" s="1" t="s">
        <v>391</v>
      </c>
      <c r="D171" s="1" t="s">
        <v>392</v>
      </c>
      <c r="E171" s="10">
        <v>6894.2</v>
      </c>
      <c r="G171" s="11">
        <v>380</v>
      </c>
      <c r="H171" s="11">
        <v>51</v>
      </c>
      <c r="I171" s="1">
        <v>0</v>
      </c>
      <c r="J171" s="11">
        <v>0</v>
      </c>
      <c r="K171" s="11">
        <v>0</v>
      </c>
      <c r="M171" s="13">
        <v>64015.163157894734</v>
      </c>
      <c r="O171" s="13">
        <v>65356.007894736846</v>
      </c>
      <c r="P171" s="13">
        <v>40183</v>
      </c>
      <c r="Q171" s="13">
        <v>99526</v>
      </c>
      <c r="S171" s="11">
        <v>7</v>
      </c>
      <c r="T171" s="13">
        <v>48154.42857142857</v>
      </c>
      <c r="U171" s="13">
        <v>48586.57142857143</v>
      </c>
      <c r="W171" s="14">
        <v>14.707894736842105</v>
      </c>
      <c r="X171" s="14">
        <v>9.855263157894736</v>
      </c>
      <c r="Z171" s="14">
        <v>41.27894736842105</v>
      </c>
      <c r="AB171" s="11">
        <v>199</v>
      </c>
      <c r="AC171" s="14">
        <f t="shared" si="4"/>
        <v>52.368421052631575</v>
      </c>
      <c r="AE171" s="11">
        <v>293</v>
      </c>
      <c r="AF171" s="14">
        <f t="shared" si="5"/>
        <v>77.10526315789473</v>
      </c>
      <c r="AG171" s="13">
        <v>63897.41638225256</v>
      </c>
      <c r="AH171" s="13">
        <v>64464.525597269625</v>
      </c>
      <c r="AI171" s="13">
        <v>40183</v>
      </c>
      <c r="AJ171" s="13">
        <v>98581</v>
      </c>
      <c r="AK171" s="14">
        <v>14.764505119453926</v>
      </c>
      <c r="AL171" s="14">
        <v>9.464163822525597</v>
      </c>
      <c r="AM171" s="14">
        <v>41.89078498293515</v>
      </c>
    </row>
    <row r="172" spans="1:39" ht="12.75">
      <c r="A172" s="1" t="s">
        <v>151</v>
      </c>
      <c r="B172" s="1" t="s">
        <v>19</v>
      </c>
      <c r="C172" s="1" t="s">
        <v>393</v>
      </c>
      <c r="D172" s="1" t="s">
        <v>394</v>
      </c>
      <c r="E172" s="10">
        <v>1913.8</v>
      </c>
      <c r="G172" s="11">
        <v>130</v>
      </c>
      <c r="H172" s="11">
        <v>2</v>
      </c>
      <c r="I172" s="1">
        <v>0</v>
      </c>
      <c r="J172" s="11">
        <v>3</v>
      </c>
      <c r="K172" s="11">
        <v>1</v>
      </c>
      <c r="M172" s="13">
        <v>61679.484615384616</v>
      </c>
      <c r="O172" s="13">
        <v>63663.18461538461</v>
      </c>
      <c r="P172" s="13">
        <v>40078</v>
      </c>
      <c r="Q172" s="13">
        <v>84037</v>
      </c>
      <c r="S172" s="11">
        <v>2</v>
      </c>
      <c r="T172" s="13">
        <v>45037</v>
      </c>
      <c r="U172" s="13">
        <v>45289</v>
      </c>
      <c r="W172" s="14">
        <v>16.49230769230769</v>
      </c>
      <c r="X172" s="14">
        <v>12.546153846153846</v>
      </c>
      <c r="Z172" s="14">
        <v>45.253846153846155</v>
      </c>
      <c r="AB172" s="11">
        <v>61</v>
      </c>
      <c r="AC172" s="14">
        <f t="shared" si="4"/>
        <v>46.92307692307692</v>
      </c>
      <c r="AE172" s="11">
        <v>87</v>
      </c>
      <c r="AF172" s="14">
        <f t="shared" si="5"/>
        <v>66.92307692307692</v>
      </c>
      <c r="AG172" s="13">
        <v>61513.75862068965</v>
      </c>
      <c r="AH172" s="13">
        <v>62056.91954022989</v>
      </c>
      <c r="AI172" s="13">
        <v>40078</v>
      </c>
      <c r="AJ172" s="13">
        <v>76622</v>
      </c>
      <c r="AK172" s="14">
        <v>16.770114942528735</v>
      </c>
      <c r="AL172" s="14">
        <v>12.655172413793103</v>
      </c>
      <c r="AM172" s="14">
        <v>45.252873563218394</v>
      </c>
    </row>
    <row r="173" spans="1:39" ht="12.75">
      <c r="A173" s="1" t="s">
        <v>395</v>
      </c>
      <c r="B173" s="1" t="s">
        <v>19</v>
      </c>
      <c r="C173" s="1" t="s">
        <v>396</v>
      </c>
      <c r="D173" s="1" t="s">
        <v>397</v>
      </c>
      <c r="E173" s="10">
        <v>349</v>
      </c>
      <c r="G173" s="11">
        <v>28</v>
      </c>
      <c r="H173" s="11">
        <v>3</v>
      </c>
      <c r="I173" s="1">
        <v>0</v>
      </c>
      <c r="J173" s="11">
        <v>1</v>
      </c>
      <c r="K173" s="11">
        <v>1</v>
      </c>
      <c r="M173" s="13">
        <v>40791.28571428572</v>
      </c>
      <c r="O173" s="13">
        <v>45418.357142857145</v>
      </c>
      <c r="P173" s="13">
        <v>33500</v>
      </c>
      <c r="Q173" s="13">
        <v>69902</v>
      </c>
      <c r="S173" s="11">
        <v>3</v>
      </c>
      <c r="T173" s="13">
        <v>33580</v>
      </c>
      <c r="U173" s="13">
        <v>37913.333333333336</v>
      </c>
      <c r="W173" s="14">
        <v>11.607142857142858</v>
      </c>
      <c r="X173" s="14">
        <v>8.321428571428571</v>
      </c>
      <c r="Z173" s="14">
        <v>41.5</v>
      </c>
      <c r="AB173" s="11">
        <v>6</v>
      </c>
      <c r="AC173" s="14">
        <f t="shared" si="4"/>
        <v>21.428571428571427</v>
      </c>
      <c r="AE173" s="11">
        <v>7</v>
      </c>
      <c r="AF173" s="14">
        <f t="shared" si="5"/>
        <v>25</v>
      </c>
      <c r="AG173" s="13">
        <v>45593.71428571428</v>
      </c>
      <c r="AH173" s="13">
        <v>46399.857142857145</v>
      </c>
      <c r="AI173" s="13">
        <v>41752</v>
      </c>
      <c r="AJ173" s="13">
        <v>53363</v>
      </c>
      <c r="AK173" s="14">
        <v>10.428571428571429</v>
      </c>
      <c r="AL173" s="14">
        <v>7.571428571428571</v>
      </c>
      <c r="AM173" s="14">
        <v>46.57142857142857</v>
      </c>
    </row>
    <row r="174" spans="1:39" ht="12.75">
      <c r="A174" s="1" t="s">
        <v>11</v>
      </c>
      <c r="B174" s="1" t="s">
        <v>12</v>
      </c>
      <c r="C174" s="1" t="s">
        <v>398</v>
      </c>
      <c r="D174" s="1" t="s">
        <v>399</v>
      </c>
      <c r="E174" s="10">
        <v>467.3</v>
      </c>
      <c r="G174" s="11">
        <v>36</v>
      </c>
      <c r="H174" s="11">
        <v>3</v>
      </c>
      <c r="I174" s="1">
        <v>0</v>
      </c>
      <c r="J174" s="11">
        <v>2</v>
      </c>
      <c r="K174" s="11">
        <v>1</v>
      </c>
      <c r="M174" s="13">
        <v>54766.36111111111</v>
      </c>
      <c r="O174" s="13">
        <v>59067.333333333336</v>
      </c>
      <c r="P174" s="13">
        <v>39635</v>
      </c>
      <c r="Q174" s="13">
        <v>86528</v>
      </c>
      <c r="S174" s="11">
        <v>1</v>
      </c>
      <c r="T174" s="13">
        <v>39635</v>
      </c>
      <c r="U174" s="13">
        <v>39635</v>
      </c>
      <c r="W174" s="14">
        <v>19.166666666666668</v>
      </c>
      <c r="X174" s="14">
        <v>14.083333333333334</v>
      </c>
      <c r="Z174" s="14">
        <v>44.888888888888886</v>
      </c>
      <c r="AB174" s="11">
        <v>10</v>
      </c>
      <c r="AC174" s="14">
        <f t="shared" si="4"/>
        <v>27.77777777777778</v>
      </c>
      <c r="AE174" s="11">
        <v>14</v>
      </c>
      <c r="AF174" s="14">
        <f t="shared" si="5"/>
        <v>38.88888888888889</v>
      </c>
      <c r="AG174" s="13">
        <v>53920</v>
      </c>
      <c r="AH174" s="13">
        <v>55011.57142857143</v>
      </c>
      <c r="AI174" s="13">
        <v>39635</v>
      </c>
      <c r="AJ174" s="13">
        <v>59873</v>
      </c>
      <c r="AK174" s="14">
        <v>21.214285714285715</v>
      </c>
      <c r="AL174" s="14">
        <v>15.5</v>
      </c>
      <c r="AM174" s="14">
        <v>47.714285714285715</v>
      </c>
    </row>
    <row r="175" spans="1:39" ht="12.75">
      <c r="A175" s="1" t="s">
        <v>400</v>
      </c>
      <c r="B175" s="1" t="s">
        <v>5</v>
      </c>
      <c r="C175" s="1" t="s">
        <v>401</v>
      </c>
      <c r="D175" s="1" t="s">
        <v>402</v>
      </c>
      <c r="E175" s="10">
        <v>1744.8</v>
      </c>
      <c r="G175" s="11">
        <v>117</v>
      </c>
      <c r="H175" s="11">
        <v>1</v>
      </c>
      <c r="I175" s="1">
        <v>0</v>
      </c>
      <c r="J175" s="11">
        <v>0</v>
      </c>
      <c r="K175" s="11">
        <v>0</v>
      </c>
      <c r="M175" s="13">
        <v>53583.333333333336</v>
      </c>
      <c r="O175" s="13">
        <v>54693.94871794872</v>
      </c>
      <c r="P175" s="13">
        <v>38929</v>
      </c>
      <c r="Q175" s="13">
        <v>78348</v>
      </c>
      <c r="S175" s="11">
        <v>7</v>
      </c>
      <c r="T175" s="13">
        <v>39606.857142857145</v>
      </c>
      <c r="U175" s="13">
        <v>40597.142857142855</v>
      </c>
      <c r="W175" s="14">
        <v>13.512820512820513</v>
      </c>
      <c r="X175" s="14">
        <v>10.435897435897436</v>
      </c>
      <c r="Z175" s="14">
        <v>39.15384615384615</v>
      </c>
      <c r="AB175" s="11">
        <v>15</v>
      </c>
      <c r="AC175" s="14">
        <f t="shared" si="4"/>
        <v>12.82051282051282</v>
      </c>
      <c r="AE175" s="11">
        <v>95</v>
      </c>
      <c r="AF175" s="14">
        <f t="shared" si="5"/>
        <v>81.19658119658119</v>
      </c>
      <c r="AG175" s="13">
        <v>54240.72631578947</v>
      </c>
      <c r="AH175" s="13">
        <v>54516.45263157895</v>
      </c>
      <c r="AI175" s="13">
        <v>38929</v>
      </c>
      <c r="AJ175" s="13">
        <v>76112</v>
      </c>
      <c r="AK175" s="14">
        <v>14.31578947368421</v>
      </c>
      <c r="AL175" s="14">
        <v>11.16842105263158</v>
      </c>
      <c r="AM175" s="14">
        <v>40.252631578947366</v>
      </c>
    </row>
    <row r="176" spans="1:39" ht="12.75">
      <c r="A176" s="1" t="s">
        <v>118</v>
      </c>
      <c r="B176" s="1" t="s">
        <v>1</v>
      </c>
      <c r="C176" s="1" t="s">
        <v>403</v>
      </c>
      <c r="D176" s="1" t="s">
        <v>404</v>
      </c>
      <c r="E176" s="10">
        <v>615</v>
      </c>
      <c r="G176" s="11">
        <v>54</v>
      </c>
      <c r="H176" s="11">
        <v>1</v>
      </c>
      <c r="I176" s="1">
        <v>0</v>
      </c>
      <c r="J176" s="11">
        <v>1</v>
      </c>
      <c r="K176" s="11">
        <v>0</v>
      </c>
      <c r="M176" s="13">
        <v>55508.666666666664</v>
      </c>
      <c r="O176" s="13">
        <v>58146.166666666664</v>
      </c>
      <c r="P176" s="13">
        <v>36083</v>
      </c>
      <c r="Q176" s="13">
        <v>124680</v>
      </c>
      <c r="S176" s="11">
        <v>0</v>
      </c>
      <c r="T176" s="13" t="s">
        <v>815</v>
      </c>
      <c r="U176" s="13" t="s">
        <v>815</v>
      </c>
      <c r="W176" s="14">
        <v>12.88888888888889</v>
      </c>
      <c r="X176" s="14">
        <v>12.148148148148149</v>
      </c>
      <c r="Z176" s="14">
        <v>40.351851851851855</v>
      </c>
      <c r="AB176" s="11">
        <v>7</v>
      </c>
      <c r="AC176" s="14">
        <f t="shared" si="4"/>
        <v>12.962962962962962</v>
      </c>
      <c r="AE176" s="11">
        <v>30</v>
      </c>
      <c r="AF176" s="14">
        <f t="shared" si="5"/>
        <v>55.55555555555556</v>
      </c>
      <c r="AG176" s="13">
        <v>54397.333333333336</v>
      </c>
      <c r="AH176" s="13">
        <v>55460.63333333333</v>
      </c>
      <c r="AI176" s="13">
        <v>36083</v>
      </c>
      <c r="AJ176" s="13">
        <v>72345</v>
      </c>
      <c r="AK176" s="14">
        <v>13.233333333333333</v>
      </c>
      <c r="AL176" s="14">
        <v>12.2</v>
      </c>
      <c r="AM176" s="14">
        <v>40.8</v>
      </c>
    </row>
    <row r="177" spans="1:39" ht="12.75">
      <c r="A177" s="1" t="s">
        <v>161</v>
      </c>
      <c r="B177" s="1" t="s">
        <v>60</v>
      </c>
      <c r="C177" s="1" t="s">
        <v>405</v>
      </c>
      <c r="D177" s="1" t="s">
        <v>406</v>
      </c>
      <c r="E177" s="10">
        <v>299.9</v>
      </c>
      <c r="G177" s="11">
        <v>31</v>
      </c>
      <c r="H177" s="11">
        <v>1</v>
      </c>
      <c r="I177" s="1">
        <v>0</v>
      </c>
      <c r="J177" s="11">
        <v>0</v>
      </c>
      <c r="K177" s="11">
        <v>0</v>
      </c>
      <c r="M177" s="13">
        <v>46206.6129032258</v>
      </c>
      <c r="O177" s="13">
        <v>48415.54838709677</v>
      </c>
      <c r="P177" s="13">
        <v>37092</v>
      </c>
      <c r="Q177" s="13">
        <v>58038</v>
      </c>
      <c r="S177" s="11">
        <v>0</v>
      </c>
      <c r="T177" s="13" t="s">
        <v>815</v>
      </c>
      <c r="U177" s="13" t="s">
        <v>815</v>
      </c>
      <c r="W177" s="14">
        <v>15.709677419354838</v>
      </c>
      <c r="X177" s="14">
        <v>12.64516129032258</v>
      </c>
      <c r="Z177" s="14">
        <v>43.96774193548387</v>
      </c>
      <c r="AB177" s="11">
        <v>6</v>
      </c>
      <c r="AC177" s="14">
        <f t="shared" si="4"/>
        <v>19.35483870967742</v>
      </c>
      <c r="AE177" s="11">
        <v>20</v>
      </c>
      <c r="AF177" s="14">
        <f t="shared" si="5"/>
        <v>64.51612903225806</v>
      </c>
      <c r="AG177" s="13">
        <v>47027.8</v>
      </c>
      <c r="AH177" s="13">
        <v>47901.95</v>
      </c>
      <c r="AI177" s="13">
        <v>37092</v>
      </c>
      <c r="AJ177" s="13">
        <v>58038</v>
      </c>
      <c r="AK177" s="14">
        <v>16.3</v>
      </c>
      <c r="AL177" s="14">
        <v>12.4</v>
      </c>
      <c r="AM177" s="14">
        <v>45.2</v>
      </c>
    </row>
    <row r="178" spans="1:39" ht="12.75">
      <c r="A178" s="1" t="s">
        <v>407</v>
      </c>
      <c r="B178" s="1" t="s">
        <v>15</v>
      </c>
      <c r="C178" s="1" t="s">
        <v>408</v>
      </c>
      <c r="D178" s="1" t="s">
        <v>409</v>
      </c>
      <c r="E178" s="10">
        <v>291</v>
      </c>
      <c r="G178" s="11">
        <v>19</v>
      </c>
      <c r="H178" s="11">
        <v>5</v>
      </c>
      <c r="I178" s="1">
        <v>0</v>
      </c>
      <c r="J178" s="11">
        <v>1</v>
      </c>
      <c r="K178" s="11">
        <v>0</v>
      </c>
      <c r="M178" s="13">
        <v>45639.68421052631</v>
      </c>
      <c r="O178" s="13">
        <v>48131.05263157895</v>
      </c>
      <c r="P178" s="13">
        <v>34937</v>
      </c>
      <c r="Q178" s="13">
        <v>73683</v>
      </c>
      <c r="S178" s="11">
        <v>3</v>
      </c>
      <c r="T178" s="13">
        <v>34937.666666666664</v>
      </c>
      <c r="U178" s="13">
        <v>35280.333333333336</v>
      </c>
      <c r="W178" s="14">
        <v>13.263157894736842</v>
      </c>
      <c r="X178" s="14">
        <v>9.105263157894736</v>
      </c>
      <c r="Z178" s="14">
        <v>42.8421052631579</v>
      </c>
      <c r="AB178" s="11">
        <v>5</v>
      </c>
      <c r="AC178" s="14">
        <f t="shared" si="4"/>
        <v>26.31578947368421</v>
      </c>
      <c r="AE178" s="11">
        <v>11</v>
      </c>
      <c r="AF178" s="14">
        <f t="shared" si="5"/>
        <v>57.89473684210527</v>
      </c>
      <c r="AG178" s="13">
        <v>45498.90909090909</v>
      </c>
      <c r="AH178" s="13">
        <v>45795.63636363636</v>
      </c>
      <c r="AI178" s="13">
        <v>34937</v>
      </c>
      <c r="AJ178" s="13">
        <v>59434</v>
      </c>
      <c r="AK178" s="14">
        <v>12.545454545454545</v>
      </c>
      <c r="AL178" s="14">
        <v>10.181818181818182</v>
      </c>
      <c r="AM178" s="14">
        <v>44.90909090909091</v>
      </c>
    </row>
    <row r="179" spans="1:39" ht="12.75">
      <c r="A179" s="1" t="s">
        <v>270</v>
      </c>
      <c r="B179" s="1" t="s">
        <v>12</v>
      </c>
      <c r="C179" s="1" t="s">
        <v>410</v>
      </c>
      <c r="D179" s="1" t="s">
        <v>411</v>
      </c>
      <c r="E179" s="10">
        <v>581.9</v>
      </c>
      <c r="G179" s="11">
        <v>47</v>
      </c>
      <c r="H179" s="11">
        <v>2</v>
      </c>
      <c r="I179" s="1">
        <v>0</v>
      </c>
      <c r="J179" s="11">
        <v>1</v>
      </c>
      <c r="K179" s="11">
        <v>0</v>
      </c>
      <c r="M179" s="13">
        <v>51529.12765957447</v>
      </c>
      <c r="O179" s="13">
        <v>53766.04255319149</v>
      </c>
      <c r="P179" s="13">
        <v>37880</v>
      </c>
      <c r="Q179" s="13">
        <v>69528</v>
      </c>
      <c r="S179" s="11">
        <v>3</v>
      </c>
      <c r="T179" s="13">
        <v>37880</v>
      </c>
      <c r="U179" s="13">
        <v>37880</v>
      </c>
      <c r="W179" s="14">
        <v>15.97872340425532</v>
      </c>
      <c r="X179" s="14">
        <v>12.319148936170214</v>
      </c>
      <c r="Z179" s="14">
        <v>42.53191489361702</v>
      </c>
      <c r="AB179" s="11">
        <v>7</v>
      </c>
      <c r="AC179" s="14">
        <f t="shared" si="4"/>
        <v>14.893617021276595</v>
      </c>
      <c r="AE179" s="11">
        <v>31</v>
      </c>
      <c r="AF179" s="14">
        <f t="shared" si="5"/>
        <v>65.95744680851064</v>
      </c>
      <c r="AG179" s="13">
        <v>51222.12903225807</v>
      </c>
      <c r="AH179" s="13">
        <v>51949.48387096774</v>
      </c>
      <c r="AI179" s="13">
        <v>37880</v>
      </c>
      <c r="AJ179" s="13">
        <v>63563</v>
      </c>
      <c r="AK179" s="14">
        <v>16.612903225806452</v>
      </c>
      <c r="AL179" s="14">
        <v>13.35483870967742</v>
      </c>
      <c r="AM179" s="14">
        <v>43.74193548387097</v>
      </c>
    </row>
    <row r="180" spans="1:39" ht="12.75">
      <c r="A180" s="1" t="s">
        <v>11</v>
      </c>
      <c r="B180" s="1" t="s">
        <v>12</v>
      </c>
      <c r="C180" s="1" t="s">
        <v>412</v>
      </c>
      <c r="D180" s="1" t="s">
        <v>413</v>
      </c>
      <c r="E180" s="10">
        <v>2170.4</v>
      </c>
      <c r="G180" s="11">
        <v>136</v>
      </c>
      <c r="H180" s="11">
        <v>1</v>
      </c>
      <c r="I180" s="1">
        <v>0</v>
      </c>
      <c r="J180" s="11">
        <v>0</v>
      </c>
      <c r="K180" s="11">
        <v>0</v>
      </c>
      <c r="M180" s="13">
        <v>65972.23529411765</v>
      </c>
      <c r="O180" s="13">
        <v>68805.27205882352</v>
      </c>
      <c r="P180" s="13">
        <v>46112</v>
      </c>
      <c r="Q180" s="13">
        <v>92106</v>
      </c>
      <c r="S180" s="11">
        <v>3</v>
      </c>
      <c r="T180" s="13">
        <v>45497.666666666664</v>
      </c>
      <c r="U180" s="13">
        <v>48725.333333333336</v>
      </c>
      <c r="W180" s="14">
        <v>18.330882352941178</v>
      </c>
      <c r="X180" s="14">
        <v>14.25</v>
      </c>
      <c r="Z180" s="14">
        <v>44.72794117647059</v>
      </c>
      <c r="AB180" s="11">
        <v>62</v>
      </c>
      <c r="AC180" s="14">
        <f t="shared" si="4"/>
        <v>45.588235294117645</v>
      </c>
      <c r="AE180" s="11">
        <v>76</v>
      </c>
      <c r="AF180" s="14">
        <f t="shared" si="5"/>
        <v>55.88235294117647</v>
      </c>
      <c r="AG180" s="13">
        <v>66866.8947368421</v>
      </c>
      <c r="AH180" s="13">
        <v>67569.59210526316</v>
      </c>
      <c r="AI180" s="13">
        <v>46112</v>
      </c>
      <c r="AJ180" s="13">
        <v>92106</v>
      </c>
      <c r="AK180" s="14">
        <v>19.473684210526315</v>
      </c>
      <c r="AL180" s="14">
        <v>15.394736842105264</v>
      </c>
      <c r="AM180" s="14">
        <v>46.5921052631579</v>
      </c>
    </row>
    <row r="181" spans="1:39" ht="12.75">
      <c r="A181" s="1" t="s">
        <v>82</v>
      </c>
      <c r="B181" s="1" t="s">
        <v>60</v>
      </c>
      <c r="C181" s="1" t="s">
        <v>414</v>
      </c>
      <c r="D181" s="1" t="s">
        <v>415</v>
      </c>
      <c r="E181" s="10">
        <v>467.1</v>
      </c>
      <c r="G181" s="11">
        <v>42</v>
      </c>
      <c r="H181" s="11">
        <v>3</v>
      </c>
      <c r="I181" s="1">
        <v>0</v>
      </c>
      <c r="J181" s="11">
        <v>4</v>
      </c>
      <c r="K181" s="11">
        <v>3</v>
      </c>
      <c r="M181" s="13">
        <v>46656.52380952381</v>
      </c>
      <c r="O181" s="13">
        <v>49134.57142857143</v>
      </c>
      <c r="P181" s="13">
        <v>38086</v>
      </c>
      <c r="Q181" s="13">
        <v>64381</v>
      </c>
      <c r="S181" s="11">
        <v>3</v>
      </c>
      <c r="T181" s="13">
        <v>36973</v>
      </c>
      <c r="U181" s="13">
        <v>39832.333333333336</v>
      </c>
      <c r="W181" s="14">
        <v>12.261904761904763</v>
      </c>
      <c r="X181" s="14">
        <v>8.476190476190476</v>
      </c>
      <c r="Z181" s="14">
        <v>39.214285714285715</v>
      </c>
      <c r="AB181" s="11">
        <v>7</v>
      </c>
      <c r="AC181" s="14">
        <f t="shared" si="4"/>
        <v>16.666666666666664</v>
      </c>
      <c r="AE181" s="11">
        <v>25</v>
      </c>
      <c r="AF181" s="14">
        <f t="shared" si="5"/>
        <v>59.523809523809526</v>
      </c>
      <c r="AG181" s="13">
        <v>45303.72</v>
      </c>
      <c r="AH181" s="13">
        <v>46628.56</v>
      </c>
      <c r="AI181" s="13">
        <v>38086</v>
      </c>
      <c r="AJ181" s="13">
        <v>57621</v>
      </c>
      <c r="AK181" s="14">
        <v>11.76</v>
      </c>
      <c r="AL181" s="14">
        <v>7.64</v>
      </c>
      <c r="AM181" s="14">
        <v>39.32</v>
      </c>
    </row>
    <row r="182" spans="1:39" ht="12.75">
      <c r="A182" s="1" t="s">
        <v>68</v>
      </c>
      <c r="B182" s="1" t="s">
        <v>60</v>
      </c>
      <c r="C182" s="1" t="s">
        <v>416</v>
      </c>
      <c r="D182" s="1" t="s">
        <v>417</v>
      </c>
      <c r="E182" s="10">
        <v>2494.5</v>
      </c>
      <c r="G182" s="11">
        <v>189</v>
      </c>
      <c r="H182" s="11">
        <v>5</v>
      </c>
      <c r="I182" s="1">
        <v>0</v>
      </c>
      <c r="J182" s="11">
        <v>0</v>
      </c>
      <c r="K182" s="11">
        <v>0</v>
      </c>
      <c r="M182" s="13">
        <v>63465.328042328045</v>
      </c>
      <c r="O182" s="13">
        <v>65657.10052910053</v>
      </c>
      <c r="P182" s="13">
        <v>42116</v>
      </c>
      <c r="Q182" s="13">
        <v>90601</v>
      </c>
      <c r="S182" s="11">
        <v>1</v>
      </c>
      <c r="T182" s="13">
        <v>48455</v>
      </c>
      <c r="U182" s="13">
        <v>48455</v>
      </c>
      <c r="W182" s="14">
        <v>15.037037037037036</v>
      </c>
      <c r="X182" s="14">
        <v>10.71957671957672</v>
      </c>
      <c r="Z182" s="14">
        <v>41.93121693121693</v>
      </c>
      <c r="AB182" s="11">
        <v>142</v>
      </c>
      <c r="AC182" s="14">
        <f t="shared" si="4"/>
        <v>75.13227513227513</v>
      </c>
      <c r="AE182" s="11">
        <v>110</v>
      </c>
      <c r="AF182" s="14">
        <f t="shared" si="5"/>
        <v>58.201058201058196</v>
      </c>
      <c r="AG182" s="13">
        <v>61480.17272727273</v>
      </c>
      <c r="AH182" s="13">
        <v>61801.55454545454</v>
      </c>
      <c r="AI182" s="13">
        <v>42116</v>
      </c>
      <c r="AJ182" s="13">
        <v>86221</v>
      </c>
      <c r="AK182" s="14">
        <v>14.581818181818182</v>
      </c>
      <c r="AL182" s="14">
        <v>9.9</v>
      </c>
      <c r="AM182" s="14">
        <v>42.10909090909091</v>
      </c>
    </row>
    <row r="183" spans="1:39" ht="12.75">
      <c r="A183" s="1" t="s">
        <v>93</v>
      </c>
      <c r="B183" s="1" t="s">
        <v>23</v>
      </c>
      <c r="C183" s="1" t="s">
        <v>418</v>
      </c>
      <c r="D183" s="1" t="s">
        <v>419</v>
      </c>
      <c r="E183" s="10">
        <v>823.5</v>
      </c>
      <c r="G183" s="11">
        <v>55</v>
      </c>
      <c r="H183" s="11">
        <v>3</v>
      </c>
      <c r="I183" s="1">
        <v>2</v>
      </c>
      <c r="J183" s="11">
        <v>1</v>
      </c>
      <c r="K183" s="11">
        <v>1</v>
      </c>
      <c r="M183" s="13">
        <v>47019.69090909091</v>
      </c>
      <c r="O183" s="13">
        <v>48803.69090909091</v>
      </c>
      <c r="P183" s="13">
        <v>33697</v>
      </c>
      <c r="Q183" s="13">
        <v>66780</v>
      </c>
      <c r="S183" s="11">
        <v>0</v>
      </c>
      <c r="T183" s="13" t="s">
        <v>815</v>
      </c>
      <c r="U183" s="13" t="s">
        <v>815</v>
      </c>
      <c r="W183" s="14">
        <v>14.872727272727273</v>
      </c>
      <c r="X183" s="14">
        <v>9.454545454545455</v>
      </c>
      <c r="Z183" s="14">
        <v>42.32727272727273</v>
      </c>
      <c r="AB183" s="11">
        <v>5</v>
      </c>
      <c r="AC183" s="14">
        <f t="shared" si="4"/>
        <v>9.090909090909092</v>
      </c>
      <c r="AE183" s="11">
        <v>41</v>
      </c>
      <c r="AF183" s="14">
        <f t="shared" si="5"/>
        <v>74.54545454545455</v>
      </c>
      <c r="AG183" s="13">
        <v>45531.14634146341</v>
      </c>
      <c r="AH183" s="13">
        <v>46661</v>
      </c>
      <c r="AI183" s="13">
        <v>33697</v>
      </c>
      <c r="AJ183" s="13">
        <v>66780</v>
      </c>
      <c r="AK183" s="14">
        <v>13.292682926829269</v>
      </c>
      <c r="AL183" s="14">
        <v>7.658536585365853</v>
      </c>
      <c r="AM183" s="14">
        <v>40.75609756097561</v>
      </c>
    </row>
    <row r="184" spans="1:39" ht="12.75">
      <c r="A184" s="1" t="s">
        <v>22</v>
      </c>
      <c r="B184" s="1" t="s">
        <v>23</v>
      </c>
      <c r="C184" s="1" t="s">
        <v>420</v>
      </c>
      <c r="D184" s="1" t="s">
        <v>421</v>
      </c>
      <c r="E184" s="10">
        <v>7312.5</v>
      </c>
      <c r="G184" s="11">
        <v>448</v>
      </c>
      <c r="H184" s="11">
        <v>25</v>
      </c>
      <c r="I184" s="1">
        <v>5</v>
      </c>
      <c r="J184" s="11">
        <v>0</v>
      </c>
      <c r="K184" s="11">
        <v>0</v>
      </c>
      <c r="M184" s="13">
        <v>64145.97544642857</v>
      </c>
      <c r="O184" s="13">
        <v>70131.31919642857</v>
      </c>
      <c r="P184" s="13">
        <v>44128</v>
      </c>
      <c r="Q184" s="13">
        <v>111536</v>
      </c>
      <c r="S184" s="11">
        <v>3</v>
      </c>
      <c r="T184" s="13">
        <v>40689.333333333336</v>
      </c>
      <c r="U184" s="13">
        <v>45693.333333333336</v>
      </c>
      <c r="W184" s="14">
        <v>14.142857142857142</v>
      </c>
      <c r="X184" s="14">
        <v>10.162946428571429</v>
      </c>
      <c r="Z184" s="14">
        <v>41.372767857142854</v>
      </c>
      <c r="AB184" s="11">
        <v>314</v>
      </c>
      <c r="AC184" s="14">
        <f t="shared" si="4"/>
        <v>70.08928571428571</v>
      </c>
      <c r="AE184" s="11">
        <v>329</v>
      </c>
      <c r="AF184" s="14">
        <f t="shared" si="5"/>
        <v>73.4375</v>
      </c>
      <c r="AG184" s="13">
        <v>63344.15197568389</v>
      </c>
      <c r="AH184" s="13">
        <v>68499.42857142857</v>
      </c>
      <c r="AI184" s="13">
        <v>44128</v>
      </c>
      <c r="AJ184" s="13">
        <v>111536</v>
      </c>
      <c r="AK184" s="14">
        <v>13.851063829787234</v>
      </c>
      <c r="AL184" s="14">
        <v>9.835866261398177</v>
      </c>
      <c r="AM184" s="14">
        <v>41.735562310030396</v>
      </c>
    </row>
    <row r="185" spans="1:39" ht="12.75">
      <c r="A185" s="1" t="s">
        <v>22</v>
      </c>
      <c r="B185" s="1" t="s">
        <v>23</v>
      </c>
      <c r="C185" s="1" t="s">
        <v>422</v>
      </c>
      <c r="D185" s="1" t="s">
        <v>423</v>
      </c>
      <c r="E185" s="10">
        <v>662.9</v>
      </c>
      <c r="G185" s="11">
        <v>44</v>
      </c>
      <c r="H185" s="11">
        <v>3</v>
      </c>
      <c r="I185" s="1">
        <v>0</v>
      </c>
      <c r="J185" s="11">
        <v>1</v>
      </c>
      <c r="K185" s="11">
        <v>0</v>
      </c>
      <c r="M185" s="13">
        <v>48247.295454545456</v>
      </c>
      <c r="O185" s="13">
        <v>49437.77272727273</v>
      </c>
      <c r="P185" s="13">
        <v>36068</v>
      </c>
      <c r="Q185" s="13">
        <v>71795</v>
      </c>
      <c r="S185" s="11">
        <v>1</v>
      </c>
      <c r="T185" s="13">
        <v>37088</v>
      </c>
      <c r="U185" s="13">
        <v>40965</v>
      </c>
      <c r="W185" s="14">
        <v>11.886363636363637</v>
      </c>
      <c r="X185" s="14">
        <v>8.5</v>
      </c>
      <c r="Z185" s="14">
        <v>38.95454545454545</v>
      </c>
      <c r="AB185" s="11">
        <v>7</v>
      </c>
      <c r="AC185" s="14">
        <f t="shared" si="4"/>
        <v>15.909090909090908</v>
      </c>
      <c r="AE185" s="11">
        <v>42</v>
      </c>
      <c r="AF185" s="14">
        <f t="shared" si="5"/>
        <v>95.45454545454545</v>
      </c>
      <c r="AG185" s="13">
        <v>47903.69047619047</v>
      </c>
      <c r="AH185" s="13">
        <v>48919.92857142857</v>
      </c>
      <c r="AI185" s="13">
        <v>36068</v>
      </c>
      <c r="AJ185" s="13">
        <v>71795</v>
      </c>
      <c r="AK185" s="14">
        <v>11.69047619047619</v>
      </c>
      <c r="AL185" s="14">
        <v>8.142857142857142</v>
      </c>
      <c r="AM185" s="14">
        <v>38.73809523809524</v>
      </c>
    </row>
    <row r="186" spans="1:39" ht="12.75">
      <c r="A186" s="1" t="s">
        <v>249</v>
      </c>
      <c r="B186" s="1" t="s">
        <v>60</v>
      </c>
      <c r="C186" s="1" t="s">
        <v>424</v>
      </c>
      <c r="D186" s="1" t="s">
        <v>425</v>
      </c>
      <c r="E186" s="10">
        <v>552</v>
      </c>
      <c r="G186" s="11">
        <v>52</v>
      </c>
      <c r="H186" s="11">
        <v>2</v>
      </c>
      <c r="I186" s="1">
        <v>0</v>
      </c>
      <c r="J186" s="11">
        <v>1</v>
      </c>
      <c r="K186" s="11">
        <v>1</v>
      </c>
      <c r="M186" s="13">
        <v>51815.63461538462</v>
      </c>
      <c r="O186" s="13">
        <v>53745.807692307695</v>
      </c>
      <c r="P186" s="13">
        <v>36154</v>
      </c>
      <c r="Q186" s="13">
        <v>72692</v>
      </c>
      <c r="S186" s="11">
        <v>1</v>
      </c>
      <c r="T186" s="13">
        <v>36303</v>
      </c>
      <c r="U186" s="13">
        <v>39353</v>
      </c>
      <c r="W186" s="14">
        <v>17.096153846153847</v>
      </c>
      <c r="X186" s="14">
        <v>14.23076923076923</v>
      </c>
      <c r="Z186" s="14">
        <v>44.26923076923077</v>
      </c>
      <c r="AB186" s="11">
        <v>21</v>
      </c>
      <c r="AC186" s="14">
        <f t="shared" si="4"/>
        <v>40.38461538461539</v>
      </c>
      <c r="AE186" s="11">
        <v>32</v>
      </c>
      <c r="AF186" s="14">
        <f t="shared" si="5"/>
        <v>61.53846153846154</v>
      </c>
      <c r="AG186" s="13">
        <v>50701.46875</v>
      </c>
      <c r="AH186" s="13">
        <v>51677.6875</v>
      </c>
      <c r="AI186" s="13">
        <v>36154</v>
      </c>
      <c r="AJ186" s="13">
        <v>72237</v>
      </c>
      <c r="AK186" s="14">
        <v>15.84375</v>
      </c>
      <c r="AL186" s="14">
        <v>12.65625</v>
      </c>
      <c r="AM186" s="14">
        <v>43.9375</v>
      </c>
    </row>
    <row r="187" spans="1:39" ht="12.75">
      <c r="A187" s="1" t="s">
        <v>190</v>
      </c>
      <c r="B187" s="1" t="s">
        <v>23</v>
      </c>
      <c r="C187" s="1" t="s">
        <v>426</v>
      </c>
      <c r="D187" s="1" t="s">
        <v>427</v>
      </c>
      <c r="E187" s="10">
        <v>359.5</v>
      </c>
      <c r="G187" s="11">
        <v>23</v>
      </c>
      <c r="H187" s="11">
        <v>1</v>
      </c>
      <c r="I187" s="1">
        <v>16</v>
      </c>
      <c r="J187" s="11">
        <v>1</v>
      </c>
      <c r="K187" s="11">
        <v>0</v>
      </c>
      <c r="M187" s="13">
        <v>45718.260869565216</v>
      </c>
      <c r="O187" s="13">
        <v>50911.217391304344</v>
      </c>
      <c r="P187" s="13">
        <v>41013</v>
      </c>
      <c r="Q187" s="13">
        <v>67701</v>
      </c>
      <c r="S187" s="11">
        <v>0</v>
      </c>
      <c r="T187" s="13" t="s">
        <v>815</v>
      </c>
      <c r="U187" s="13" t="s">
        <v>815</v>
      </c>
      <c r="W187" s="14">
        <v>12.26086956521739</v>
      </c>
      <c r="X187" s="14">
        <v>9.130434782608695</v>
      </c>
      <c r="Z187" s="14">
        <v>38.391304347826086</v>
      </c>
      <c r="AB187" s="11">
        <v>5</v>
      </c>
      <c r="AC187" s="14">
        <f t="shared" si="4"/>
        <v>21.73913043478261</v>
      </c>
      <c r="AE187" s="11">
        <v>8</v>
      </c>
      <c r="AF187" s="14">
        <f t="shared" si="5"/>
        <v>34.78260869565217</v>
      </c>
      <c r="AG187" s="13">
        <v>48298.375</v>
      </c>
      <c r="AH187" s="13">
        <v>49637.5</v>
      </c>
      <c r="AI187" s="13">
        <v>44328</v>
      </c>
      <c r="AJ187" s="13">
        <v>54617</v>
      </c>
      <c r="AK187" s="14">
        <v>14.75</v>
      </c>
      <c r="AL187" s="14">
        <v>9.75</v>
      </c>
      <c r="AM187" s="14">
        <v>45.5</v>
      </c>
    </row>
    <row r="188" spans="1:39" ht="12.75">
      <c r="A188" s="1" t="s">
        <v>206</v>
      </c>
      <c r="B188" s="1" t="s">
        <v>46</v>
      </c>
      <c r="C188" s="1" t="s">
        <v>428</v>
      </c>
      <c r="D188" s="1" t="s">
        <v>429</v>
      </c>
      <c r="E188" s="10">
        <v>729.7</v>
      </c>
      <c r="G188" s="11">
        <v>62</v>
      </c>
      <c r="H188" s="11">
        <v>3</v>
      </c>
      <c r="I188" s="1">
        <v>0</v>
      </c>
      <c r="J188" s="11">
        <v>2</v>
      </c>
      <c r="K188" s="11">
        <v>2</v>
      </c>
      <c r="M188" s="13">
        <v>53362.83870967742</v>
      </c>
      <c r="O188" s="13">
        <v>56131.16129032258</v>
      </c>
      <c r="P188" s="13">
        <v>36549</v>
      </c>
      <c r="Q188" s="13">
        <v>79713</v>
      </c>
      <c r="S188" s="11">
        <v>5</v>
      </c>
      <c r="T188" s="13">
        <v>39576.8</v>
      </c>
      <c r="U188" s="13">
        <v>39962.4</v>
      </c>
      <c r="W188" s="14">
        <v>14.67741935483871</v>
      </c>
      <c r="X188" s="14">
        <v>11.693548387096774</v>
      </c>
      <c r="Z188" s="14">
        <v>41.403225806451616</v>
      </c>
      <c r="AB188" s="11">
        <v>29</v>
      </c>
      <c r="AC188" s="14">
        <f t="shared" si="4"/>
        <v>46.774193548387096</v>
      </c>
      <c r="AE188" s="11">
        <v>33</v>
      </c>
      <c r="AF188" s="14">
        <f t="shared" si="5"/>
        <v>53.2258064516129</v>
      </c>
      <c r="AG188" s="13">
        <v>53787.333333333336</v>
      </c>
      <c r="AH188" s="13">
        <v>55141.84848484849</v>
      </c>
      <c r="AI188" s="13">
        <v>36549</v>
      </c>
      <c r="AJ188" s="13">
        <v>77582</v>
      </c>
      <c r="AK188" s="14">
        <v>16.09090909090909</v>
      </c>
      <c r="AL188" s="14">
        <v>12.121212121212121</v>
      </c>
      <c r="AM188" s="14">
        <v>42.84848484848485</v>
      </c>
    </row>
    <row r="189" spans="1:39" ht="12.75">
      <c r="A189" s="1" t="s">
        <v>28</v>
      </c>
      <c r="B189" s="1" t="s">
        <v>15</v>
      </c>
      <c r="C189" s="1" t="s">
        <v>430</v>
      </c>
      <c r="D189" s="1" t="s">
        <v>431</v>
      </c>
      <c r="E189" s="10">
        <v>153.5</v>
      </c>
      <c r="G189" s="11">
        <v>10</v>
      </c>
      <c r="H189" s="11">
        <v>0</v>
      </c>
      <c r="I189" s="1">
        <v>0</v>
      </c>
      <c r="J189" s="11">
        <v>2</v>
      </c>
      <c r="K189" s="11">
        <v>0</v>
      </c>
      <c r="M189" s="13">
        <v>39055.8</v>
      </c>
      <c r="O189" s="13">
        <v>40525.8</v>
      </c>
      <c r="P189" s="13">
        <v>34028</v>
      </c>
      <c r="Q189" s="13">
        <v>48565</v>
      </c>
      <c r="S189" s="11">
        <v>0</v>
      </c>
      <c r="T189" s="13" t="s">
        <v>815</v>
      </c>
      <c r="U189" s="13" t="s">
        <v>815</v>
      </c>
      <c r="W189" s="14">
        <v>11.3</v>
      </c>
      <c r="X189" s="14">
        <v>3.7</v>
      </c>
      <c r="Z189" s="14">
        <v>40.3</v>
      </c>
      <c r="AB189" s="11">
        <v>0</v>
      </c>
      <c r="AC189" s="14">
        <f t="shared" si="4"/>
        <v>0</v>
      </c>
      <c r="AE189" s="11">
        <v>10</v>
      </c>
      <c r="AF189" s="14">
        <f t="shared" si="5"/>
        <v>100</v>
      </c>
      <c r="AG189" s="13">
        <v>39055.8</v>
      </c>
      <c r="AH189" s="13">
        <v>40525.8</v>
      </c>
      <c r="AI189" s="13">
        <v>34028</v>
      </c>
      <c r="AJ189" s="13">
        <v>48565</v>
      </c>
      <c r="AK189" s="14">
        <v>11.3</v>
      </c>
      <c r="AL189" s="14">
        <v>3.7</v>
      </c>
      <c r="AM189" s="14">
        <v>40.3</v>
      </c>
    </row>
    <row r="190" spans="1:39" ht="12.75">
      <c r="A190" s="1" t="s">
        <v>76</v>
      </c>
      <c r="B190" s="1" t="s">
        <v>5</v>
      </c>
      <c r="C190" s="1" t="s">
        <v>432</v>
      </c>
      <c r="D190" s="1" t="s">
        <v>433</v>
      </c>
      <c r="E190" s="10">
        <v>452.4</v>
      </c>
      <c r="G190" s="11">
        <v>36</v>
      </c>
      <c r="H190" s="11">
        <v>6</v>
      </c>
      <c r="I190" s="1">
        <v>0</v>
      </c>
      <c r="J190" s="11">
        <v>0</v>
      </c>
      <c r="K190" s="11">
        <v>0</v>
      </c>
      <c r="M190" s="13">
        <v>45219.36111111111</v>
      </c>
      <c r="O190" s="13">
        <v>48109.305555555555</v>
      </c>
      <c r="P190" s="13">
        <v>34473</v>
      </c>
      <c r="Q190" s="13">
        <v>63608</v>
      </c>
      <c r="S190" s="11">
        <v>1</v>
      </c>
      <c r="T190" s="13">
        <v>33986</v>
      </c>
      <c r="U190" s="13">
        <v>34473</v>
      </c>
      <c r="W190" s="14">
        <v>13.027777777777779</v>
      </c>
      <c r="X190" s="14">
        <v>9.972222222222221</v>
      </c>
      <c r="Z190" s="14">
        <v>40.416666666666664</v>
      </c>
      <c r="AB190" s="11">
        <v>5</v>
      </c>
      <c r="AC190" s="14">
        <f t="shared" si="4"/>
        <v>13.88888888888889</v>
      </c>
      <c r="AE190" s="11">
        <v>19</v>
      </c>
      <c r="AF190" s="14">
        <f t="shared" si="5"/>
        <v>52.77777777777778</v>
      </c>
      <c r="AG190" s="13">
        <v>44336.10526315789</v>
      </c>
      <c r="AH190" s="13">
        <v>45186.73684210526</v>
      </c>
      <c r="AI190" s="13">
        <v>34473</v>
      </c>
      <c r="AJ190" s="13">
        <v>59212</v>
      </c>
      <c r="AK190" s="14">
        <v>13.421052631578947</v>
      </c>
      <c r="AL190" s="14">
        <v>9.842105263157896</v>
      </c>
      <c r="AM190" s="14">
        <v>41.21052631578947</v>
      </c>
    </row>
    <row r="191" spans="1:39" ht="12.75">
      <c r="A191" s="1" t="s">
        <v>106</v>
      </c>
      <c r="B191" s="1" t="s">
        <v>5</v>
      </c>
      <c r="C191" s="1" t="s">
        <v>434</v>
      </c>
      <c r="D191" s="1" t="s">
        <v>435</v>
      </c>
      <c r="E191" s="10">
        <v>672.5</v>
      </c>
      <c r="G191" s="11">
        <v>47</v>
      </c>
      <c r="H191" s="11">
        <v>7</v>
      </c>
      <c r="I191" s="1">
        <v>0</v>
      </c>
      <c r="J191" s="11">
        <v>2</v>
      </c>
      <c r="K191" s="11">
        <v>0</v>
      </c>
      <c r="M191" s="13">
        <v>49354.21276595745</v>
      </c>
      <c r="O191" s="13">
        <v>51707.936170212764</v>
      </c>
      <c r="P191" s="13">
        <v>40741</v>
      </c>
      <c r="Q191" s="13">
        <v>79619</v>
      </c>
      <c r="S191" s="11">
        <v>4</v>
      </c>
      <c r="T191" s="13">
        <v>39741</v>
      </c>
      <c r="U191" s="13">
        <v>41480.25</v>
      </c>
      <c r="W191" s="14">
        <v>11.553191489361701</v>
      </c>
      <c r="X191" s="14">
        <v>8.553191489361701</v>
      </c>
      <c r="Z191" s="14">
        <v>37.40425531914894</v>
      </c>
      <c r="AB191" s="11">
        <v>10</v>
      </c>
      <c r="AC191" s="14">
        <f t="shared" si="4"/>
        <v>21.27659574468085</v>
      </c>
      <c r="AE191" s="11">
        <v>28</v>
      </c>
      <c r="AF191" s="14">
        <f t="shared" si="5"/>
        <v>59.57446808510638</v>
      </c>
      <c r="AG191" s="13">
        <v>47998.71428571428</v>
      </c>
      <c r="AH191" s="13">
        <v>48960.142857142855</v>
      </c>
      <c r="AI191" s="13">
        <v>40741</v>
      </c>
      <c r="AJ191" s="13">
        <v>73945</v>
      </c>
      <c r="AK191" s="14">
        <v>10.285714285714286</v>
      </c>
      <c r="AL191" s="14">
        <v>7.285714285714286</v>
      </c>
      <c r="AM191" s="14">
        <v>36.964285714285715</v>
      </c>
    </row>
    <row r="192" spans="1:39" ht="12.75">
      <c r="A192" s="1" t="s">
        <v>317</v>
      </c>
      <c r="B192" s="1" t="s">
        <v>60</v>
      </c>
      <c r="C192" s="1" t="s">
        <v>436</v>
      </c>
      <c r="D192" s="1" t="s">
        <v>437</v>
      </c>
      <c r="E192" s="10">
        <v>534.3</v>
      </c>
      <c r="G192" s="11">
        <v>38</v>
      </c>
      <c r="H192" s="11">
        <v>2</v>
      </c>
      <c r="I192" s="1">
        <v>0</v>
      </c>
      <c r="J192" s="11">
        <v>3</v>
      </c>
      <c r="K192" s="11">
        <v>2</v>
      </c>
      <c r="M192" s="13">
        <v>41522.92105263158</v>
      </c>
      <c r="O192" s="13">
        <v>44786.84210526316</v>
      </c>
      <c r="P192" s="13">
        <v>34469</v>
      </c>
      <c r="Q192" s="13">
        <v>69127</v>
      </c>
      <c r="S192" s="11">
        <v>4</v>
      </c>
      <c r="T192" s="13">
        <v>34794</v>
      </c>
      <c r="U192" s="13">
        <v>34794</v>
      </c>
      <c r="W192" s="14">
        <v>10.31578947368421</v>
      </c>
      <c r="X192" s="14">
        <v>6.552631578947368</v>
      </c>
      <c r="Z192" s="14">
        <v>39.60526315789474</v>
      </c>
      <c r="AB192" s="11">
        <v>5</v>
      </c>
      <c r="AC192" s="14">
        <f t="shared" si="4"/>
        <v>13.157894736842104</v>
      </c>
      <c r="AE192" s="11">
        <v>19</v>
      </c>
      <c r="AF192" s="14">
        <f t="shared" si="5"/>
        <v>50</v>
      </c>
      <c r="AG192" s="13">
        <v>41136.78947368421</v>
      </c>
      <c r="AH192" s="13">
        <v>43272.84210526316</v>
      </c>
      <c r="AI192" s="13">
        <v>34469</v>
      </c>
      <c r="AJ192" s="13">
        <v>69127</v>
      </c>
      <c r="AK192" s="14">
        <v>8.947368421052632</v>
      </c>
      <c r="AL192" s="14">
        <v>4.052631578947368</v>
      </c>
      <c r="AM192" s="14">
        <v>38.78947368421053</v>
      </c>
    </row>
    <row r="193" spans="1:39" ht="12.75">
      <c r="A193" s="1" t="s">
        <v>60</v>
      </c>
      <c r="B193" s="1" t="s">
        <v>15</v>
      </c>
      <c r="C193" s="1" t="s">
        <v>438</v>
      </c>
      <c r="D193" s="1" t="s">
        <v>439</v>
      </c>
      <c r="E193" s="10">
        <v>649</v>
      </c>
      <c r="G193" s="11">
        <v>56</v>
      </c>
      <c r="H193" s="11">
        <v>2</v>
      </c>
      <c r="I193" s="1">
        <v>0</v>
      </c>
      <c r="J193" s="11">
        <v>1</v>
      </c>
      <c r="K193" s="11">
        <v>1</v>
      </c>
      <c r="M193" s="13">
        <v>46597.03571428572</v>
      </c>
      <c r="O193" s="13">
        <v>49504.67857142857</v>
      </c>
      <c r="P193" s="13">
        <v>33803</v>
      </c>
      <c r="Q193" s="13">
        <v>70470</v>
      </c>
      <c r="S193" s="11">
        <v>2</v>
      </c>
      <c r="T193" s="13">
        <v>33803</v>
      </c>
      <c r="U193" s="13">
        <v>33803</v>
      </c>
      <c r="W193" s="14">
        <v>11.732142857142858</v>
      </c>
      <c r="X193" s="14">
        <v>8.553571428571429</v>
      </c>
      <c r="Z193" s="14">
        <v>39.267857142857146</v>
      </c>
      <c r="AB193" s="11">
        <v>8</v>
      </c>
      <c r="AC193" s="14">
        <f t="shared" si="4"/>
        <v>14.285714285714285</v>
      </c>
      <c r="AE193" s="11">
        <v>31</v>
      </c>
      <c r="AF193" s="14">
        <f t="shared" si="5"/>
        <v>55.35714285714286</v>
      </c>
      <c r="AG193" s="13">
        <v>46581.709677419356</v>
      </c>
      <c r="AH193" s="13">
        <v>47304.87096774193</v>
      </c>
      <c r="AI193" s="13">
        <v>33803</v>
      </c>
      <c r="AJ193" s="13">
        <v>70470</v>
      </c>
      <c r="AK193" s="14">
        <v>11.580645161290322</v>
      </c>
      <c r="AL193" s="14">
        <v>7.67741935483871</v>
      </c>
      <c r="AM193" s="14">
        <v>39.935483870967744</v>
      </c>
    </row>
    <row r="194" spans="1:39" ht="12.75">
      <c r="A194" s="1" t="s">
        <v>440</v>
      </c>
      <c r="B194" s="1" t="s">
        <v>12</v>
      </c>
      <c r="C194" s="1" t="s">
        <v>441</v>
      </c>
      <c r="D194" s="1" t="s">
        <v>442</v>
      </c>
      <c r="E194" s="10">
        <v>679.4</v>
      </c>
      <c r="G194" s="11">
        <v>53</v>
      </c>
      <c r="H194" s="11">
        <v>1</v>
      </c>
      <c r="I194" s="1">
        <v>1</v>
      </c>
      <c r="J194" s="11">
        <v>1</v>
      </c>
      <c r="K194" s="11">
        <v>0</v>
      </c>
      <c r="M194" s="13">
        <v>44340.43396226415</v>
      </c>
      <c r="O194" s="13">
        <v>50877.32075471698</v>
      </c>
      <c r="P194" s="13">
        <v>41195</v>
      </c>
      <c r="Q194" s="13">
        <v>64253</v>
      </c>
      <c r="S194" s="11">
        <v>0</v>
      </c>
      <c r="T194" s="13" t="s">
        <v>815</v>
      </c>
      <c r="U194" s="13" t="s">
        <v>815</v>
      </c>
      <c r="W194" s="14">
        <v>15.943396226415095</v>
      </c>
      <c r="X194" s="14">
        <v>12.88679245283019</v>
      </c>
      <c r="Z194" s="14">
        <v>42.84905660377358</v>
      </c>
      <c r="AB194" s="11">
        <v>9</v>
      </c>
      <c r="AC194" s="14">
        <f t="shared" si="4"/>
        <v>16.9811320754717</v>
      </c>
      <c r="AE194" s="11">
        <v>37</v>
      </c>
      <c r="AF194" s="14">
        <f t="shared" si="5"/>
        <v>69.81132075471697</v>
      </c>
      <c r="AG194" s="13">
        <v>44147.97297297297</v>
      </c>
      <c r="AH194" s="13">
        <v>49649.56756756757</v>
      </c>
      <c r="AI194" s="13">
        <v>41195</v>
      </c>
      <c r="AJ194" s="13">
        <v>63906</v>
      </c>
      <c r="AK194" s="14">
        <v>15.486486486486486</v>
      </c>
      <c r="AL194" s="14">
        <v>13.486486486486486</v>
      </c>
      <c r="AM194" s="14">
        <v>43.78378378378378</v>
      </c>
    </row>
    <row r="195" spans="1:39" ht="12.75">
      <c r="A195" s="1" t="s">
        <v>45</v>
      </c>
      <c r="B195" s="1" t="s">
        <v>46</v>
      </c>
      <c r="C195" s="1" t="s">
        <v>443</v>
      </c>
      <c r="D195" s="1" t="s">
        <v>444</v>
      </c>
      <c r="E195" s="10">
        <v>1363.5</v>
      </c>
      <c r="G195" s="11">
        <v>113</v>
      </c>
      <c r="H195" s="11">
        <v>3</v>
      </c>
      <c r="I195" s="1">
        <v>1</v>
      </c>
      <c r="J195" s="11">
        <v>1</v>
      </c>
      <c r="K195" s="11">
        <v>1</v>
      </c>
      <c r="M195" s="13">
        <v>49114.16814159292</v>
      </c>
      <c r="O195" s="13">
        <v>50380.486725663715</v>
      </c>
      <c r="P195" s="13">
        <v>33500</v>
      </c>
      <c r="Q195" s="13">
        <v>85819</v>
      </c>
      <c r="S195" s="11">
        <v>10</v>
      </c>
      <c r="T195" s="13">
        <v>35170.9</v>
      </c>
      <c r="U195" s="13">
        <v>35737.7</v>
      </c>
      <c r="W195" s="14">
        <v>15.327433628318584</v>
      </c>
      <c r="X195" s="14">
        <v>12.283185840707965</v>
      </c>
      <c r="Z195" s="14">
        <v>42.73451327433628</v>
      </c>
      <c r="AB195" s="11">
        <v>49</v>
      </c>
      <c r="AC195" s="14">
        <f t="shared" si="4"/>
        <v>43.36283185840708</v>
      </c>
      <c r="AE195" s="11">
        <v>89</v>
      </c>
      <c r="AF195" s="14">
        <f t="shared" si="5"/>
        <v>78.76106194690266</v>
      </c>
      <c r="AG195" s="13">
        <v>49995.50561797753</v>
      </c>
      <c r="AH195" s="13">
        <v>50498.8202247191</v>
      </c>
      <c r="AI195" s="13">
        <v>33500</v>
      </c>
      <c r="AJ195" s="13">
        <v>85819</v>
      </c>
      <c r="AK195" s="14">
        <v>16.60674157303371</v>
      </c>
      <c r="AL195" s="14">
        <v>13.539325842696629</v>
      </c>
      <c r="AM195" s="14">
        <v>44.19101123595506</v>
      </c>
    </row>
    <row r="196" spans="1:39" ht="12.75">
      <c r="A196" s="1" t="s">
        <v>273</v>
      </c>
      <c r="B196" s="1" t="s">
        <v>32</v>
      </c>
      <c r="C196" s="1" t="s">
        <v>445</v>
      </c>
      <c r="D196" s="1" t="s">
        <v>446</v>
      </c>
      <c r="E196" s="10">
        <v>698.4</v>
      </c>
      <c r="G196" s="11">
        <v>46</v>
      </c>
      <c r="H196" s="11">
        <v>4</v>
      </c>
      <c r="I196" s="1">
        <v>0</v>
      </c>
      <c r="J196" s="11">
        <v>1</v>
      </c>
      <c r="K196" s="11">
        <v>1</v>
      </c>
      <c r="M196" s="13">
        <v>53168.34782608696</v>
      </c>
      <c r="O196" s="13">
        <v>55611.30434782609</v>
      </c>
      <c r="P196" s="13">
        <v>33550</v>
      </c>
      <c r="Q196" s="13">
        <v>79067</v>
      </c>
      <c r="S196" s="11">
        <v>0</v>
      </c>
      <c r="T196" s="13" t="s">
        <v>815</v>
      </c>
      <c r="U196" s="13" t="s">
        <v>815</v>
      </c>
      <c r="W196" s="14">
        <v>16.543478260869566</v>
      </c>
      <c r="X196" s="14">
        <v>13.695652173913043</v>
      </c>
      <c r="Z196" s="14">
        <v>40.73913043478261</v>
      </c>
      <c r="AB196" s="11">
        <v>13</v>
      </c>
      <c r="AC196" s="14">
        <f t="shared" si="4"/>
        <v>28.26086956521739</v>
      </c>
      <c r="AE196" s="11">
        <v>27</v>
      </c>
      <c r="AF196" s="14">
        <f t="shared" si="5"/>
        <v>58.69565217391305</v>
      </c>
      <c r="AG196" s="13">
        <v>52478</v>
      </c>
      <c r="AH196" s="13">
        <v>53658.96296296296</v>
      </c>
      <c r="AI196" s="13">
        <v>33550</v>
      </c>
      <c r="AJ196" s="13">
        <v>65804</v>
      </c>
      <c r="AK196" s="14">
        <v>16.88888888888889</v>
      </c>
      <c r="AL196" s="14">
        <v>13.814814814814815</v>
      </c>
      <c r="AM196" s="14">
        <v>41.7037037037037</v>
      </c>
    </row>
    <row r="197" spans="1:39" ht="12.75">
      <c r="A197" s="1" t="s">
        <v>65</v>
      </c>
      <c r="B197" s="1" t="s">
        <v>12</v>
      </c>
      <c r="C197" s="1" t="s">
        <v>447</v>
      </c>
      <c r="D197" s="1" t="s">
        <v>448</v>
      </c>
      <c r="E197" s="10">
        <v>431</v>
      </c>
      <c r="G197" s="11">
        <v>26</v>
      </c>
      <c r="H197" s="11">
        <v>3</v>
      </c>
      <c r="I197" s="1">
        <v>0</v>
      </c>
      <c r="J197" s="11">
        <v>5</v>
      </c>
      <c r="K197" s="11">
        <v>2</v>
      </c>
      <c r="M197" s="13">
        <v>47084.653846153844</v>
      </c>
      <c r="O197" s="13">
        <v>48298.88461538462</v>
      </c>
      <c r="P197" s="13">
        <v>34197</v>
      </c>
      <c r="Q197" s="13">
        <v>68851</v>
      </c>
      <c r="S197" s="11">
        <v>1</v>
      </c>
      <c r="T197" s="13">
        <v>36257</v>
      </c>
      <c r="U197" s="13">
        <v>36257</v>
      </c>
      <c r="W197" s="14">
        <v>16.307692307692307</v>
      </c>
      <c r="X197" s="14">
        <v>12.807692307692308</v>
      </c>
      <c r="Z197" s="14">
        <v>45.53846153846154</v>
      </c>
      <c r="AB197" s="11">
        <v>3</v>
      </c>
      <c r="AC197" s="14">
        <f t="shared" si="4"/>
        <v>11.538461538461538</v>
      </c>
      <c r="AE197" s="11">
        <v>24</v>
      </c>
      <c r="AF197" s="14">
        <f t="shared" si="5"/>
        <v>92.3076923076923</v>
      </c>
      <c r="AG197" s="13">
        <v>46653.833333333336</v>
      </c>
      <c r="AH197" s="13">
        <v>47315.916666666664</v>
      </c>
      <c r="AI197" s="13">
        <v>34197</v>
      </c>
      <c r="AJ197" s="13">
        <v>59945</v>
      </c>
      <c r="AK197" s="14">
        <v>15.958333333333334</v>
      </c>
      <c r="AL197" s="14">
        <v>12.416666666666666</v>
      </c>
      <c r="AM197" s="14">
        <v>45.708333333333336</v>
      </c>
    </row>
    <row r="198" spans="1:39" ht="12.75">
      <c r="A198" s="1" t="s">
        <v>22</v>
      </c>
      <c r="B198" s="1" t="s">
        <v>23</v>
      </c>
      <c r="C198" s="1" t="s">
        <v>449</v>
      </c>
      <c r="D198" s="1" t="s">
        <v>450</v>
      </c>
      <c r="E198" s="10">
        <v>1934.5</v>
      </c>
      <c r="G198" s="11">
        <v>152</v>
      </c>
      <c r="H198" s="11">
        <v>30</v>
      </c>
      <c r="I198" s="1">
        <v>0</v>
      </c>
      <c r="J198" s="11">
        <v>0</v>
      </c>
      <c r="K198" s="11">
        <v>0</v>
      </c>
      <c r="M198" s="13">
        <v>59169.78947368421</v>
      </c>
      <c r="O198" s="13">
        <v>61291.77631578947</v>
      </c>
      <c r="P198" s="13">
        <v>36570</v>
      </c>
      <c r="Q198" s="13">
        <v>90157</v>
      </c>
      <c r="S198" s="11">
        <v>4</v>
      </c>
      <c r="T198" s="13">
        <v>36572.75</v>
      </c>
      <c r="U198" s="13">
        <v>37067.5</v>
      </c>
      <c r="W198" s="14">
        <v>15.335526315789474</v>
      </c>
      <c r="X198" s="14">
        <v>12.236842105263158</v>
      </c>
      <c r="Z198" s="14">
        <v>41.9078947368421</v>
      </c>
      <c r="AB198" s="11">
        <v>27</v>
      </c>
      <c r="AC198" s="14">
        <f t="shared" si="4"/>
        <v>17.763157894736842</v>
      </c>
      <c r="AE198" s="11">
        <v>86</v>
      </c>
      <c r="AF198" s="14">
        <f t="shared" si="5"/>
        <v>56.57894736842105</v>
      </c>
      <c r="AG198" s="13">
        <v>56215.941860465115</v>
      </c>
      <c r="AH198" s="13">
        <v>56786.8023255814</v>
      </c>
      <c r="AI198" s="13">
        <v>36570</v>
      </c>
      <c r="AJ198" s="13">
        <v>81565</v>
      </c>
      <c r="AK198" s="14">
        <v>13.709302325581396</v>
      </c>
      <c r="AL198" s="14">
        <v>9.976744186046512</v>
      </c>
      <c r="AM198" s="14">
        <v>41.51162790697674</v>
      </c>
    </row>
    <row r="199" spans="1:39" ht="12.75">
      <c r="A199" s="1" t="s">
        <v>263</v>
      </c>
      <c r="B199" s="1" t="s">
        <v>1</v>
      </c>
      <c r="C199" s="1" t="s">
        <v>451</v>
      </c>
      <c r="D199" s="1" t="s">
        <v>452</v>
      </c>
      <c r="E199" s="10">
        <v>5435.2</v>
      </c>
      <c r="G199" s="11">
        <v>368</v>
      </c>
      <c r="H199" s="11">
        <v>2</v>
      </c>
      <c r="I199" s="1">
        <v>0</v>
      </c>
      <c r="J199" s="11">
        <v>0</v>
      </c>
      <c r="K199" s="11">
        <v>0</v>
      </c>
      <c r="M199" s="13">
        <v>58265.654891304344</v>
      </c>
      <c r="O199" s="13">
        <v>58515.654891304344</v>
      </c>
      <c r="P199" s="13">
        <v>40536</v>
      </c>
      <c r="Q199" s="13">
        <v>84098</v>
      </c>
      <c r="S199" s="11">
        <v>14</v>
      </c>
      <c r="T199" s="13">
        <v>43530.21428571428</v>
      </c>
      <c r="U199" s="13">
        <v>43530.21428571428</v>
      </c>
      <c r="W199" s="14">
        <v>11.521739130434783</v>
      </c>
      <c r="X199" s="14">
        <v>8.39945652173913</v>
      </c>
      <c r="Z199" s="14">
        <v>39.84239130434783</v>
      </c>
      <c r="AB199" s="11">
        <v>101</v>
      </c>
      <c r="AC199" s="14">
        <f t="shared" si="4"/>
        <v>27.445652173913043</v>
      </c>
      <c r="AE199" s="11">
        <v>291</v>
      </c>
      <c r="AF199" s="14">
        <f t="shared" si="5"/>
        <v>79.07608695652173</v>
      </c>
      <c r="AG199" s="13">
        <v>57657.35738831615</v>
      </c>
      <c r="AH199" s="13">
        <v>57657.35738831615</v>
      </c>
      <c r="AI199" s="13">
        <v>40536</v>
      </c>
      <c r="AJ199" s="13">
        <v>84098</v>
      </c>
      <c r="AK199" s="14">
        <v>11.006872852233677</v>
      </c>
      <c r="AL199" s="14">
        <v>8.041237113402062</v>
      </c>
      <c r="AM199" s="14">
        <v>39.81786941580756</v>
      </c>
    </row>
    <row r="200" spans="1:39" ht="12.75">
      <c r="A200" s="1" t="s">
        <v>136</v>
      </c>
      <c r="B200" s="1" t="s">
        <v>5</v>
      </c>
      <c r="C200" s="1" t="s">
        <v>453</v>
      </c>
      <c r="D200" s="1" t="s">
        <v>454</v>
      </c>
      <c r="E200" s="10">
        <v>510</v>
      </c>
      <c r="G200" s="11">
        <v>42</v>
      </c>
      <c r="H200" s="11">
        <v>3</v>
      </c>
      <c r="I200" s="1">
        <v>0</v>
      </c>
      <c r="J200" s="11">
        <v>0</v>
      </c>
      <c r="K200" s="11">
        <v>0</v>
      </c>
      <c r="M200" s="13">
        <v>46205.52380952381</v>
      </c>
      <c r="O200" s="13">
        <v>47855.76190476191</v>
      </c>
      <c r="P200" s="13">
        <v>34476</v>
      </c>
      <c r="Q200" s="13">
        <v>66370</v>
      </c>
      <c r="S200" s="11">
        <v>2</v>
      </c>
      <c r="T200" s="13">
        <v>34476</v>
      </c>
      <c r="U200" s="13">
        <v>34476</v>
      </c>
      <c r="W200" s="14">
        <v>11.333333333333334</v>
      </c>
      <c r="X200" s="14">
        <v>8.976190476190476</v>
      </c>
      <c r="Z200" s="14">
        <v>38.857142857142854</v>
      </c>
      <c r="AB200" s="11">
        <v>3</v>
      </c>
      <c r="AC200" s="14">
        <f t="shared" si="4"/>
        <v>7.142857142857142</v>
      </c>
      <c r="AE200" s="11">
        <v>38</v>
      </c>
      <c r="AF200" s="14">
        <f t="shared" si="5"/>
        <v>90.47619047619048</v>
      </c>
      <c r="AG200" s="13">
        <v>46049.39473684211</v>
      </c>
      <c r="AH200" s="13">
        <v>47455.34210526316</v>
      </c>
      <c r="AI200" s="13">
        <v>34476</v>
      </c>
      <c r="AJ200" s="13">
        <v>66370</v>
      </c>
      <c r="AK200" s="14">
        <v>11.157894736842104</v>
      </c>
      <c r="AL200" s="14">
        <v>9.026315789473685</v>
      </c>
      <c r="AM200" s="14">
        <v>39.078947368421055</v>
      </c>
    </row>
    <row r="201" spans="1:39" ht="12.75">
      <c r="A201" s="1" t="s">
        <v>193</v>
      </c>
      <c r="B201" s="1" t="s">
        <v>1</v>
      </c>
      <c r="C201" s="1" t="s">
        <v>455</v>
      </c>
      <c r="D201" s="1" t="s">
        <v>456</v>
      </c>
      <c r="E201" s="10">
        <v>3742</v>
      </c>
      <c r="G201" s="11">
        <v>266</v>
      </c>
      <c r="H201" s="11">
        <v>4</v>
      </c>
      <c r="I201" s="1">
        <v>0</v>
      </c>
      <c r="J201" s="11">
        <v>0</v>
      </c>
      <c r="K201" s="11">
        <v>0</v>
      </c>
      <c r="M201" s="13">
        <v>62768.08646616541</v>
      </c>
      <c r="O201" s="13">
        <v>64105.8007518797</v>
      </c>
      <c r="P201" s="13">
        <v>43560</v>
      </c>
      <c r="Q201" s="13">
        <v>98756</v>
      </c>
      <c r="S201" s="11">
        <v>15</v>
      </c>
      <c r="T201" s="13">
        <v>46258.53333333333</v>
      </c>
      <c r="U201" s="13">
        <v>46569.86666666667</v>
      </c>
      <c r="W201" s="14">
        <v>14.834586466165414</v>
      </c>
      <c r="X201" s="14">
        <v>11.800751879699249</v>
      </c>
      <c r="Z201" s="14">
        <v>41.578947368421055</v>
      </c>
      <c r="AB201" s="11">
        <v>49</v>
      </c>
      <c r="AC201" s="14">
        <f t="shared" si="4"/>
        <v>18.421052631578945</v>
      </c>
      <c r="AE201" s="11">
        <v>170</v>
      </c>
      <c r="AF201" s="14">
        <f t="shared" si="5"/>
        <v>63.90977443609023</v>
      </c>
      <c r="AG201" s="13">
        <v>62373.888235294115</v>
      </c>
      <c r="AH201" s="13">
        <v>62700.23529411765</v>
      </c>
      <c r="AI201" s="13">
        <v>43560</v>
      </c>
      <c r="AJ201" s="13">
        <v>85725</v>
      </c>
      <c r="AK201" s="14">
        <v>14.805882352941177</v>
      </c>
      <c r="AL201" s="14">
        <v>11.288235294117648</v>
      </c>
      <c r="AM201" s="14">
        <v>41.641176470588235</v>
      </c>
    </row>
    <row r="202" spans="1:39" ht="12.75">
      <c r="A202" s="1" t="s">
        <v>109</v>
      </c>
      <c r="B202" s="1" t="s">
        <v>12</v>
      </c>
      <c r="C202" s="1" t="s">
        <v>457</v>
      </c>
      <c r="D202" s="1" t="s">
        <v>458</v>
      </c>
      <c r="E202" s="10">
        <v>1412</v>
      </c>
      <c r="G202" s="11">
        <v>106</v>
      </c>
      <c r="H202" s="11">
        <v>6</v>
      </c>
      <c r="I202" s="1">
        <v>1</v>
      </c>
      <c r="J202" s="11">
        <v>1</v>
      </c>
      <c r="K202" s="11">
        <v>0</v>
      </c>
      <c r="M202" s="13">
        <v>58706.99056603773</v>
      </c>
      <c r="O202" s="13">
        <v>61315.122641509435</v>
      </c>
      <c r="P202" s="13">
        <v>36591</v>
      </c>
      <c r="Q202" s="13">
        <v>85753</v>
      </c>
      <c r="S202" s="11">
        <v>3</v>
      </c>
      <c r="T202" s="13">
        <v>36439</v>
      </c>
      <c r="U202" s="13">
        <v>39083.666666666664</v>
      </c>
      <c r="W202" s="14">
        <v>16.40566037735849</v>
      </c>
      <c r="X202" s="14">
        <v>12.915094339622641</v>
      </c>
      <c r="Z202" s="14">
        <v>40.820754716981135</v>
      </c>
      <c r="AB202" s="11">
        <v>9</v>
      </c>
      <c r="AC202" s="14">
        <f t="shared" si="4"/>
        <v>8.49056603773585</v>
      </c>
      <c r="AE202" s="11">
        <v>43</v>
      </c>
      <c r="AF202" s="14">
        <f t="shared" si="5"/>
        <v>40.56603773584906</v>
      </c>
      <c r="AG202" s="13">
        <v>58283.95348837209</v>
      </c>
      <c r="AH202" s="13">
        <v>59150.651162790695</v>
      </c>
      <c r="AI202" s="13">
        <v>37920</v>
      </c>
      <c r="AJ202" s="13">
        <v>85496</v>
      </c>
      <c r="AK202" s="14">
        <v>17.069767441860463</v>
      </c>
      <c r="AL202" s="14">
        <v>13.674418604651162</v>
      </c>
      <c r="AM202" s="14">
        <v>42.604651162790695</v>
      </c>
    </row>
    <row r="203" spans="1:39" ht="12.75">
      <c r="A203" s="1" t="s">
        <v>121</v>
      </c>
      <c r="B203" s="1" t="s">
        <v>19</v>
      </c>
      <c r="C203" s="1" t="s">
        <v>459</v>
      </c>
      <c r="D203" s="1" t="s">
        <v>460</v>
      </c>
      <c r="E203" s="10">
        <v>780.9</v>
      </c>
      <c r="G203" s="11">
        <v>62</v>
      </c>
      <c r="H203" s="11">
        <v>1</v>
      </c>
      <c r="I203" s="1">
        <v>0</v>
      </c>
      <c r="J203" s="11">
        <v>0</v>
      </c>
      <c r="K203" s="11">
        <v>0</v>
      </c>
      <c r="M203" s="13">
        <v>51546.66129032258</v>
      </c>
      <c r="O203" s="13">
        <v>53676.709677419356</v>
      </c>
      <c r="P203" s="13">
        <v>33500</v>
      </c>
      <c r="Q203" s="13">
        <v>66309</v>
      </c>
      <c r="S203" s="11">
        <v>2</v>
      </c>
      <c r="T203" s="13">
        <v>30850</v>
      </c>
      <c r="U203" s="13">
        <v>33500</v>
      </c>
      <c r="W203" s="14">
        <v>16.112903225806452</v>
      </c>
      <c r="X203" s="14">
        <v>12.580645161290322</v>
      </c>
      <c r="Z203" s="14">
        <v>43.87096774193548</v>
      </c>
      <c r="AB203" s="11">
        <v>18</v>
      </c>
      <c r="AC203" s="14">
        <f t="shared" si="4"/>
        <v>29.03225806451613</v>
      </c>
      <c r="AE203" s="11">
        <v>49</v>
      </c>
      <c r="AF203" s="14">
        <f t="shared" si="5"/>
        <v>79.03225806451613</v>
      </c>
      <c r="AG203" s="13">
        <v>51372.163265306124</v>
      </c>
      <c r="AH203" s="13">
        <v>52576.97959183674</v>
      </c>
      <c r="AI203" s="13">
        <v>33500</v>
      </c>
      <c r="AJ203" s="13">
        <v>65349</v>
      </c>
      <c r="AK203" s="14">
        <v>16.224489795918366</v>
      </c>
      <c r="AL203" s="14">
        <v>12.122448979591837</v>
      </c>
      <c r="AM203" s="14">
        <v>44.61224489795919</v>
      </c>
    </row>
    <row r="204" spans="1:39" ht="12.75">
      <c r="A204" s="1" t="s">
        <v>400</v>
      </c>
      <c r="B204" s="1" t="s">
        <v>5</v>
      </c>
      <c r="C204" s="1" t="s">
        <v>461</v>
      </c>
      <c r="D204" s="1" t="s">
        <v>462</v>
      </c>
      <c r="E204" s="10">
        <v>343.1</v>
      </c>
      <c r="G204" s="11">
        <v>30</v>
      </c>
      <c r="H204" s="11">
        <v>1</v>
      </c>
      <c r="I204" s="1">
        <v>1</v>
      </c>
      <c r="J204" s="11">
        <v>2</v>
      </c>
      <c r="K204" s="11">
        <v>1</v>
      </c>
      <c r="M204" s="13">
        <v>46349.96666666667</v>
      </c>
      <c r="O204" s="13">
        <v>48956.63333333333</v>
      </c>
      <c r="P204" s="13">
        <v>35220</v>
      </c>
      <c r="Q204" s="13">
        <v>68426</v>
      </c>
      <c r="S204" s="11">
        <v>1</v>
      </c>
      <c r="T204" s="13">
        <v>37820</v>
      </c>
      <c r="U204" s="13">
        <v>37820</v>
      </c>
      <c r="W204" s="14">
        <v>14.233333333333333</v>
      </c>
      <c r="X204" s="14">
        <v>10.5</v>
      </c>
      <c r="Z204" s="14">
        <v>41.766666666666666</v>
      </c>
      <c r="AB204" s="11">
        <v>3</v>
      </c>
      <c r="AC204" s="14">
        <f t="shared" si="4"/>
        <v>10</v>
      </c>
      <c r="AE204" s="11">
        <v>17</v>
      </c>
      <c r="AF204" s="14">
        <f t="shared" si="5"/>
        <v>56.666666666666664</v>
      </c>
      <c r="AG204" s="13">
        <v>42976.94117647059</v>
      </c>
      <c r="AH204" s="13">
        <v>42976.94117647059</v>
      </c>
      <c r="AI204" s="13">
        <v>35220</v>
      </c>
      <c r="AJ204" s="13">
        <v>59857</v>
      </c>
      <c r="AK204" s="14">
        <v>11.294117647058824</v>
      </c>
      <c r="AL204" s="14">
        <v>6.176470588235294</v>
      </c>
      <c r="AM204" s="14">
        <v>39.588235294117645</v>
      </c>
    </row>
    <row r="205" spans="1:39" ht="12.75">
      <c r="A205" s="1" t="s">
        <v>42</v>
      </c>
      <c r="B205" s="1" t="s">
        <v>23</v>
      </c>
      <c r="C205" s="1" t="s">
        <v>463</v>
      </c>
      <c r="D205" s="1" t="s">
        <v>464</v>
      </c>
      <c r="E205" s="10">
        <v>552.9</v>
      </c>
      <c r="G205" s="11">
        <v>37</v>
      </c>
      <c r="H205" s="11">
        <v>3</v>
      </c>
      <c r="I205" s="1">
        <v>0</v>
      </c>
      <c r="J205" s="11">
        <v>0</v>
      </c>
      <c r="K205" s="11">
        <v>0</v>
      </c>
      <c r="M205" s="13">
        <v>43977.35135135135</v>
      </c>
      <c r="O205" s="13">
        <v>46781.24324324324</v>
      </c>
      <c r="P205" s="13">
        <v>36461</v>
      </c>
      <c r="Q205" s="13">
        <v>58971</v>
      </c>
      <c r="S205" s="11">
        <v>1</v>
      </c>
      <c r="T205" s="13">
        <v>36414</v>
      </c>
      <c r="U205" s="13">
        <v>36462</v>
      </c>
      <c r="W205" s="14">
        <v>11.64864864864865</v>
      </c>
      <c r="X205" s="14">
        <v>8.72972972972973</v>
      </c>
      <c r="Z205" s="14">
        <v>38.21621621621622</v>
      </c>
      <c r="AB205" s="11">
        <v>8</v>
      </c>
      <c r="AC205" s="14">
        <f t="shared" si="4"/>
        <v>21.62162162162162</v>
      </c>
      <c r="AE205" s="11">
        <v>24</v>
      </c>
      <c r="AF205" s="14">
        <f t="shared" si="5"/>
        <v>64.86486486486487</v>
      </c>
      <c r="AG205" s="13">
        <v>43986.125</v>
      </c>
      <c r="AH205" s="13">
        <v>44830.5</v>
      </c>
      <c r="AI205" s="13">
        <v>36461</v>
      </c>
      <c r="AJ205" s="13">
        <v>56421</v>
      </c>
      <c r="AK205" s="14">
        <v>11.791666666666666</v>
      </c>
      <c r="AL205" s="14">
        <v>9.583333333333334</v>
      </c>
      <c r="AM205" s="14">
        <v>38.541666666666664</v>
      </c>
    </row>
    <row r="206" spans="1:39" ht="12.75">
      <c r="A206" s="1" t="s">
        <v>356</v>
      </c>
      <c r="B206" s="1" t="s">
        <v>23</v>
      </c>
      <c r="C206" s="1" t="s">
        <v>465</v>
      </c>
      <c r="D206" s="1" t="s">
        <v>466</v>
      </c>
      <c r="E206" s="10">
        <v>1258.4</v>
      </c>
      <c r="G206" s="11">
        <v>104</v>
      </c>
      <c r="H206" s="11">
        <v>4</v>
      </c>
      <c r="I206" s="1">
        <v>0</v>
      </c>
      <c r="J206" s="11">
        <v>1</v>
      </c>
      <c r="K206" s="11">
        <v>0</v>
      </c>
      <c r="M206" s="13">
        <v>50488.04807692308</v>
      </c>
      <c r="O206" s="13">
        <v>51859.153846153844</v>
      </c>
      <c r="P206" s="13">
        <v>36158</v>
      </c>
      <c r="Q206" s="13">
        <v>76504</v>
      </c>
      <c r="S206" s="11">
        <v>3</v>
      </c>
      <c r="T206" s="13">
        <v>37234</v>
      </c>
      <c r="U206" s="13">
        <v>37234</v>
      </c>
      <c r="W206" s="14">
        <v>13.557692307692308</v>
      </c>
      <c r="X206" s="14">
        <v>10.596153846153847</v>
      </c>
      <c r="Z206" s="14">
        <v>40.67307692307692</v>
      </c>
      <c r="AB206" s="11">
        <v>54</v>
      </c>
      <c r="AC206" s="14">
        <f t="shared" si="4"/>
        <v>51.92307692307693</v>
      </c>
      <c r="AE206" s="11">
        <v>72</v>
      </c>
      <c r="AF206" s="14">
        <f t="shared" si="5"/>
        <v>69.23076923076923</v>
      </c>
      <c r="AG206" s="13">
        <v>49083.22222222222</v>
      </c>
      <c r="AH206" s="13">
        <v>49594.09722222222</v>
      </c>
      <c r="AI206" s="13">
        <v>36158</v>
      </c>
      <c r="AJ206" s="13">
        <v>74100</v>
      </c>
      <c r="AK206" s="14">
        <v>12.472222222222221</v>
      </c>
      <c r="AL206" s="14">
        <v>9.13888888888889</v>
      </c>
      <c r="AM206" s="14">
        <v>39.833333333333336</v>
      </c>
    </row>
    <row r="207" spans="1:39" ht="12.75">
      <c r="A207" s="1" t="s">
        <v>249</v>
      </c>
      <c r="B207" s="1" t="s">
        <v>60</v>
      </c>
      <c r="C207" s="1" t="s">
        <v>467</v>
      </c>
      <c r="D207" s="1" t="s">
        <v>468</v>
      </c>
      <c r="E207" s="10">
        <v>842.1</v>
      </c>
      <c r="G207" s="11">
        <v>49</v>
      </c>
      <c r="H207" s="11">
        <v>0</v>
      </c>
      <c r="I207" s="1">
        <v>14</v>
      </c>
      <c r="J207" s="11">
        <v>1</v>
      </c>
      <c r="K207" s="11">
        <v>1</v>
      </c>
      <c r="M207" s="13">
        <v>46394.795918367345</v>
      </c>
      <c r="O207" s="13">
        <v>50051.77551020408</v>
      </c>
      <c r="P207" s="13">
        <v>36943</v>
      </c>
      <c r="Q207" s="13">
        <v>65610</v>
      </c>
      <c r="S207" s="11">
        <v>0</v>
      </c>
      <c r="T207" s="13" t="s">
        <v>815</v>
      </c>
      <c r="U207" s="13" t="s">
        <v>815</v>
      </c>
      <c r="W207" s="14">
        <v>14.36734693877551</v>
      </c>
      <c r="X207" s="14">
        <v>11.122448979591837</v>
      </c>
      <c r="Z207" s="14">
        <v>41.02040816326531</v>
      </c>
      <c r="AB207" s="11">
        <v>21</v>
      </c>
      <c r="AC207" s="14">
        <f t="shared" si="4"/>
        <v>42.857142857142854</v>
      </c>
      <c r="AE207" s="11">
        <v>28</v>
      </c>
      <c r="AF207" s="14">
        <f t="shared" si="5"/>
        <v>57.14285714285714</v>
      </c>
      <c r="AG207" s="13">
        <v>46084.67857142857</v>
      </c>
      <c r="AH207" s="13">
        <v>47939.21428571428</v>
      </c>
      <c r="AI207" s="13">
        <v>36943</v>
      </c>
      <c r="AJ207" s="13">
        <v>59740</v>
      </c>
      <c r="AK207" s="14">
        <v>15.285714285714286</v>
      </c>
      <c r="AL207" s="14">
        <v>11.214285714285714</v>
      </c>
      <c r="AM207" s="14">
        <v>43.07142857142857</v>
      </c>
    </row>
    <row r="208" spans="1:39" ht="12.75">
      <c r="A208" s="1" t="s">
        <v>154</v>
      </c>
      <c r="B208" s="1" t="s">
        <v>32</v>
      </c>
      <c r="C208" s="1" t="s">
        <v>469</v>
      </c>
      <c r="D208" s="1" t="s">
        <v>470</v>
      </c>
      <c r="E208" s="10">
        <v>777.4</v>
      </c>
      <c r="G208" s="11">
        <v>59</v>
      </c>
      <c r="H208" s="11">
        <v>2</v>
      </c>
      <c r="I208" s="1">
        <v>0</v>
      </c>
      <c r="J208" s="11">
        <v>0</v>
      </c>
      <c r="K208" s="11">
        <v>0</v>
      </c>
      <c r="M208" s="13">
        <v>52970.49152542373</v>
      </c>
      <c r="O208" s="13">
        <v>56078.372881355936</v>
      </c>
      <c r="P208" s="13">
        <v>35015</v>
      </c>
      <c r="Q208" s="13">
        <v>79074</v>
      </c>
      <c r="S208" s="11">
        <v>0</v>
      </c>
      <c r="T208" s="13" t="s">
        <v>815</v>
      </c>
      <c r="U208" s="13" t="s">
        <v>815</v>
      </c>
      <c r="W208" s="14">
        <v>14.559322033898304</v>
      </c>
      <c r="X208" s="14">
        <v>13.169491525423728</v>
      </c>
      <c r="Z208" s="14">
        <v>43.11864406779661</v>
      </c>
      <c r="AB208" s="11">
        <v>20</v>
      </c>
      <c r="AC208" s="14">
        <f t="shared" si="4"/>
        <v>33.89830508474576</v>
      </c>
      <c r="AE208" s="11">
        <v>36</v>
      </c>
      <c r="AF208" s="14">
        <f t="shared" si="5"/>
        <v>61.016949152542374</v>
      </c>
      <c r="AG208" s="13">
        <v>52391.11111111111</v>
      </c>
      <c r="AH208" s="13">
        <v>53996.416666666664</v>
      </c>
      <c r="AI208" s="13">
        <v>35015</v>
      </c>
      <c r="AJ208" s="13">
        <v>72275</v>
      </c>
      <c r="AK208" s="14">
        <v>15.027777777777779</v>
      </c>
      <c r="AL208" s="14">
        <v>13.444444444444445</v>
      </c>
      <c r="AM208" s="14">
        <v>43.69444444444444</v>
      </c>
    </row>
    <row r="209" spans="1:39" ht="12.75">
      <c r="A209" s="1" t="s">
        <v>115</v>
      </c>
      <c r="B209" s="1" t="s">
        <v>1</v>
      </c>
      <c r="C209" s="1" t="s">
        <v>471</v>
      </c>
      <c r="D209" s="1" t="s">
        <v>472</v>
      </c>
      <c r="E209" s="10">
        <v>526.2</v>
      </c>
      <c r="G209" s="11">
        <v>37</v>
      </c>
      <c r="H209" s="11">
        <v>4</v>
      </c>
      <c r="I209" s="1">
        <v>3</v>
      </c>
      <c r="J209" s="11">
        <v>0</v>
      </c>
      <c r="K209" s="11">
        <v>0</v>
      </c>
      <c r="M209" s="13">
        <v>43397.64864864865</v>
      </c>
      <c r="O209" s="13">
        <v>52361.05405405405</v>
      </c>
      <c r="P209" s="13">
        <v>41423</v>
      </c>
      <c r="Q209" s="13">
        <v>80379</v>
      </c>
      <c r="S209" s="11">
        <v>0</v>
      </c>
      <c r="T209" s="13" t="s">
        <v>815</v>
      </c>
      <c r="U209" s="13" t="s">
        <v>815</v>
      </c>
      <c r="W209" s="14">
        <v>12.216216216216216</v>
      </c>
      <c r="X209" s="14">
        <v>10.027027027027026</v>
      </c>
      <c r="Z209" s="14">
        <v>38.189189189189186</v>
      </c>
      <c r="AB209" s="11">
        <v>5</v>
      </c>
      <c r="AC209" s="14">
        <f t="shared" si="4"/>
        <v>13.513513513513514</v>
      </c>
      <c r="AE209" s="11">
        <v>20</v>
      </c>
      <c r="AF209" s="14">
        <f t="shared" si="5"/>
        <v>54.054054054054056</v>
      </c>
      <c r="AG209" s="13">
        <v>41428.75</v>
      </c>
      <c r="AH209" s="13">
        <v>48800.25</v>
      </c>
      <c r="AI209" s="13">
        <v>41423</v>
      </c>
      <c r="AJ209" s="13">
        <v>58000</v>
      </c>
      <c r="AK209" s="14">
        <v>11.8</v>
      </c>
      <c r="AL209" s="14">
        <v>10.45</v>
      </c>
      <c r="AM209" s="14">
        <v>38.05</v>
      </c>
    </row>
    <row r="210" spans="1:39" ht="12.75">
      <c r="A210" s="1" t="s">
        <v>42</v>
      </c>
      <c r="B210" s="1" t="s">
        <v>23</v>
      </c>
      <c r="C210" s="1" t="s">
        <v>473</v>
      </c>
      <c r="D210" s="1" t="s">
        <v>474</v>
      </c>
      <c r="E210" s="10">
        <v>1025.7</v>
      </c>
      <c r="G210" s="11">
        <v>79</v>
      </c>
      <c r="H210" s="11">
        <v>2</v>
      </c>
      <c r="I210" s="1">
        <v>0</v>
      </c>
      <c r="J210" s="11">
        <v>1</v>
      </c>
      <c r="K210" s="11">
        <v>0</v>
      </c>
      <c r="M210" s="13">
        <v>51304.987341772154</v>
      </c>
      <c r="O210" s="13">
        <v>53909.27848101266</v>
      </c>
      <c r="P210" s="13">
        <v>34287</v>
      </c>
      <c r="Q210" s="13">
        <v>112448</v>
      </c>
      <c r="S210" s="11">
        <v>1</v>
      </c>
      <c r="T210" s="13">
        <v>34287</v>
      </c>
      <c r="U210" s="13">
        <v>34287</v>
      </c>
      <c r="W210" s="14">
        <v>13.69620253164557</v>
      </c>
      <c r="X210" s="14">
        <v>9.784810126582279</v>
      </c>
      <c r="Z210" s="14">
        <v>39.75949367088607</v>
      </c>
      <c r="AB210" s="11">
        <v>16</v>
      </c>
      <c r="AC210" s="14">
        <f aca="true" t="shared" si="6" ref="AC210:AC273">AB210/G210*100</f>
        <v>20.253164556962027</v>
      </c>
      <c r="AE210" s="11">
        <v>55</v>
      </c>
      <c r="AF210" s="14">
        <f aca="true" t="shared" si="7" ref="AF210:AF273">AE210/G210*100</f>
        <v>69.62025316455697</v>
      </c>
      <c r="AG210" s="13">
        <v>49740.509090909094</v>
      </c>
      <c r="AH210" s="13">
        <v>50923.09090909091</v>
      </c>
      <c r="AI210" s="13">
        <v>34287</v>
      </c>
      <c r="AJ210" s="13">
        <v>68382</v>
      </c>
      <c r="AK210" s="14">
        <v>12.709090909090909</v>
      </c>
      <c r="AL210" s="14">
        <v>8.963636363636363</v>
      </c>
      <c r="AM210" s="14">
        <v>39.30909090909091</v>
      </c>
    </row>
    <row r="211" spans="1:39" ht="12.75">
      <c r="A211" s="1" t="s">
        <v>148</v>
      </c>
      <c r="B211" s="1" t="s">
        <v>19</v>
      </c>
      <c r="C211" s="1" t="s">
        <v>475</v>
      </c>
      <c r="D211" s="1" t="s">
        <v>476</v>
      </c>
      <c r="E211" s="10">
        <v>330.4</v>
      </c>
      <c r="G211" s="11">
        <v>34</v>
      </c>
      <c r="H211" s="11">
        <v>2</v>
      </c>
      <c r="I211" s="1">
        <v>0</v>
      </c>
      <c r="J211" s="11">
        <v>3</v>
      </c>
      <c r="K211" s="11">
        <v>3</v>
      </c>
      <c r="M211" s="13">
        <v>42798.32352941176</v>
      </c>
      <c r="O211" s="13">
        <v>44352.85294117647</v>
      </c>
      <c r="P211" s="13">
        <v>34479</v>
      </c>
      <c r="Q211" s="13">
        <v>63845</v>
      </c>
      <c r="S211" s="11">
        <v>2</v>
      </c>
      <c r="T211" s="13">
        <v>35082.5</v>
      </c>
      <c r="U211" s="13">
        <v>36616</v>
      </c>
      <c r="W211" s="14">
        <v>13.029411764705882</v>
      </c>
      <c r="X211" s="14">
        <v>9.088235294117647</v>
      </c>
      <c r="Z211" s="14">
        <v>42.794117647058826</v>
      </c>
      <c r="AB211" s="11">
        <v>3</v>
      </c>
      <c r="AC211" s="14">
        <f t="shared" si="6"/>
        <v>8.823529411764707</v>
      </c>
      <c r="AE211" s="11">
        <v>19</v>
      </c>
      <c r="AF211" s="14">
        <f t="shared" si="7"/>
        <v>55.88235294117647</v>
      </c>
      <c r="AG211" s="13">
        <v>42264</v>
      </c>
      <c r="AH211" s="13">
        <v>42807.94736842105</v>
      </c>
      <c r="AI211" s="13">
        <v>34479</v>
      </c>
      <c r="AJ211" s="13">
        <v>57749</v>
      </c>
      <c r="AK211" s="14">
        <v>13.631578947368421</v>
      </c>
      <c r="AL211" s="14">
        <v>9.052631578947368</v>
      </c>
      <c r="AM211" s="14">
        <v>44.36842105263158</v>
      </c>
    </row>
    <row r="212" spans="1:39" ht="12.75">
      <c r="A212" s="1" t="s">
        <v>477</v>
      </c>
      <c r="B212" s="1" t="s">
        <v>60</v>
      </c>
      <c r="C212" s="1" t="s">
        <v>478</v>
      </c>
      <c r="D212" s="1" t="s">
        <v>479</v>
      </c>
      <c r="E212" s="10">
        <v>258.3</v>
      </c>
      <c r="G212" s="11">
        <v>24</v>
      </c>
      <c r="H212" s="11">
        <v>4</v>
      </c>
      <c r="I212" s="1">
        <v>0</v>
      </c>
      <c r="J212" s="11">
        <v>1</v>
      </c>
      <c r="K212" s="11">
        <v>1</v>
      </c>
      <c r="M212" s="13">
        <v>41859.125</v>
      </c>
      <c r="O212" s="13">
        <v>44330.666666666664</v>
      </c>
      <c r="P212" s="13">
        <v>36000</v>
      </c>
      <c r="Q212" s="13">
        <v>56562</v>
      </c>
      <c r="S212" s="11">
        <v>0</v>
      </c>
      <c r="T212" s="13" t="s">
        <v>815</v>
      </c>
      <c r="U212" s="13" t="s">
        <v>815</v>
      </c>
      <c r="W212" s="14">
        <v>12.25</v>
      </c>
      <c r="X212" s="14">
        <v>8.708333333333334</v>
      </c>
      <c r="Z212" s="14">
        <v>43.25</v>
      </c>
      <c r="AB212" s="11">
        <v>4</v>
      </c>
      <c r="AC212" s="14">
        <f t="shared" si="6"/>
        <v>16.666666666666664</v>
      </c>
      <c r="AE212" s="11">
        <v>13</v>
      </c>
      <c r="AF212" s="14">
        <f t="shared" si="7"/>
        <v>54.166666666666664</v>
      </c>
      <c r="AG212" s="13">
        <v>39080.769230769234</v>
      </c>
      <c r="AH212" s="13">
        <v>39976.92307692308</v>
      </c>
      <c r="AI212" s="13">
        <v>36000</v>
      </c>
      <c r="AJ212" s="13">
        <v>46400</v>
      </c>
      <c r="AK212" s="14">
        <v>8.615384615384615</v>
      </c>
      <c r="AL212" s="14">
        <v>5.538461538461538</v>
      </c>
      <c r="AM212" s="14">
        <v>40.07692307692308</v>
      </c>
    </row>
    <row r="213" spans="1:39" ht="12.75">
      <c r="A213" s="1" t="s">
        <v>206</v>
      </c>
      <c r="B213" s="1" t="s">
        <v>19</v>
      </c>
      <c r="C213" s="1" t="s">
        <v>480</v>
      </c>
      <c r="D213" s="1" t="s">
        <v>481</v>
      </c>
      <c r="E213" s="10">
        <v>213.4</v>
      </c>
      <c r="G213" s="11">
        <v>11</v>
      </c>
      <c r="H213" s="11">
        <v>1</v>
      </c>
      <c r="I213" s="1">
        <v>0</v>
      </c>
      <c r="J213" s="11">
        <v>1</v>
      </c>
      <c r="K213" s="11">
        <v>1</v>
      </c>
      <c r="M213" s="13">
        <v>54920.454545454544</v>
      </c>
      <c r="O213" s="13">
        <v>70802.81818181818</v>
      </c>
      <c r="P213" s="13">
        <v>59200</v>
      </c>
      <c r="Q213" s="13">
        <v>79181</v>
      </c>
      <c r="S213" s="11">
        <v>0</v>
      </c>
      <c r="T213" s="13" t="s">
        <v>815</v>
      </c>
      <c r="U213" s="13" t="s">
        <v>815</v>
      </c>
      <c r="W213" s="14">
        <v>16.181818181818183</v>
      </c>
      <c r="X213" s="14">
        <v>14.181818181818182</v>
      </c>
      <c r="Z213" s="14">
        <v>45.36363636363637</v>
      </c>
      <c r="AB213" s="11">
        <v>0</v>
      </c>
      <c r="AC213" s="14">
        <f t="shared" si="6"/>
        <v>0</v>
      </c>
      <c r="AE213" s="11">
        <v>5</v>
      </c>
      <c r="AF213" s="14">
        <f t="shared" si="7"/>
        <v>45.45454545454545</v>
      </c>
      <c r="AG213" s="13">
        <v>52978</v>
      </c>
      <c r="AH213" s="13">
        <v>67224</v>
      </c>
      <c r="AI213" s="13">
        <v>59200</v>
      </c>
      <c r="AJ213" s="13">
        <v>72770</v>
      </c>
      <c r="AK213" s="14">
        <v>14.2</v>
      </c>
      <c r="AL213" s="14">
        <v>10.8</v>
      </c>
      <c r="AM213" s="14">
        <v>40.4</v>
      </c>
    </row>
    <row r="214" spans="1:39" ht="12.75">
      <c r="A214" s="1" t="s">
        <v>148</v>
      </c>
      <c r="B214" s="1" t="s">
        <v>19</v>
      </c>
      <c r="C214" s="1" t="s">
        <v>482</v>
      </c>
      <c r="D214" s="1" t="s">
        <v>483</v>
      </c>
      <c r="E214" s="10">
        <v>222.5</v>
      </c>
      <c r="G214" s="11">
        <v>14</v>
      </c>
      <c r="H214" s="11">
        <v>1</v>
      </c>
      <c r="I214" s="1">
        <v>6</v>
      </c>
      <c r="J214" s="11">
        <v>0</v>
      </c>
      <c r="K214" s="11">
        <v>0</v>
      </c>
      <c r="M214" s="13">
        <v>42233.57142857143</v>
      </c>
      <c r="O214" s="13">
        <v>45014.857142857145</v>
      </c>
      <c r="P214" s="13">
        <v>33656</v>
      </c>
      <c r="Q214" s="13">
        <v>57433</v>
      </c>
      <c r="S214" s="11">
        <v>0</v>
      </c>
      <c r="T214" s="13" t="s">
        <v>815</v>
      </c>
      <c r="U214" s="13" t="s">
        <v>815</v>
      </c>
      <c r="W214" s="14">
        <v>15.142857142857142</v>
      </c>
      <c r="X214" s="14">
        <v>14</v>
      </c>
      <c r="Z214" s="14">
        <v>43.642857142857146</v>
      </c>
      <c r="AB214" s="11">
        <v>3</v>
      </c>
      <c r="AC214" s="14">
        <f t="shared" si="6"/>
        <v>21.428571428571427</v>
      </c>
      <c r="AE214" s="11">
        <v>7</v>
      </c>
      <c r="AF214" s="14">
        <f t="shared" si="7"/>
        <v>50</v>
      </c>
      <c r="AG214" s="13">
        <v>42641.42857142857</v>
      </c>
      <c r="AH214" s="13">
        <v>43691.28571428572</v>
      </c>
      <c r="AI214" s="13">
        <v>33656</v>
      </c>
      <c r="AJ214" s="13">
        <v>56235</v>
      </c>
      <c r="AK214" s="14">
        <v>17</v>
      </c>
      <c r="AL214" s="14">
        <v>16</v>
      </c>
      <c r="AM214" s="14">
        <v>47.857142857142854</v>
      </c>
    </row>
    <row r="215" spans="1:39" ht="12.75">
      <c r="A215" s="1" t="s">
        <v>239</v>
      </c>
      <c r="B215" s="1" t="s">
        <v>60</v>
      </c>
      <c r="C215" s="1" t="s">
        <v>484</v>
      </c>
      <c r="D215" s="1" t="s">
        <v>485</v>
      </c>
      <c r="E215" s="10">
        <v>632.8</v>
      </c>
      <c r="G215" s="11">
        <v>51</v>
      </c>
      <c r="H215" s="11">
        <v>1</v>
      </c>
      <c r="I215" s="1">
        <v>6</v>
      </c>
      <c r="J215" s="11">
        <v>0</v>
      </c>
      <c r="K215" s="11">
        <v>0</v>
      </c>
      <c r="M215" s="13">
        <v>49824.1568627451</v>
      </c>
      <c r="O215" s="13">
        <v>52518.27450980392</v>
      </c>
      <c r="P215" s="13">
        <v>33975</v>
      </c>
      <c r="Q215" s="13">
        <v>75014</v>
      </c>
      <c r="S215" s="11">
        <v>1</v>
      </c>
      <c r="T215" s="13">
        <v>33975</v>
      </c>
      <c r="U215" s="13">
        <v>33975</v>
      </c>
      <c r="W215" s="14">
        <v>17.07843137254902</v>
      </c>
      <c r="X215" s="14">
        <v>13.92156862745098</v>
      </c>
      <c r="Z215" s="14">
        <v>43.254901960784316</v>
      </c>
      <c r="AB215" s="11">
        <v>21</v>
      </c>
      <c r="AC215" s="14">
        <f t="shared" si="6"/>
        <v>41.17647058823529</v>
      </c>
      <c r="AE215" s="11">
        <v>34</v>
      </c>
      <c r="AF215" s="14">
        <f t="shared" si="7"/>
        <v>66.66666666666666</v>
      </c>
      <c r="AG215" s="13">
        <v>49049.294117647056</v>
      </c>
      <c r="AH215" s="13">
        <v>49837</v>
      </c>
      <c r="AI215" s="13">
        <v>33975</v>
      </c>
      <c r="AJ215" s="13">
        <v>75014</v>
      </c>
      <c r="AK215" s="14">
        <v>15.264705882352942</v>
      </c>
      <c r="AL215" s="14">
        <v>12.529411764705882</v>
      </c>
      <c r="AM215" s="14">
        <v>41.64705882352941</v>
      </c>
    </row>
    <row r="216" spans="1:39" ht="12.75">
      <c r="A216" s="1" t="s">
        <v>486</v>
      </c>
      <c r="B216" s="1" t="s">
        <v>19</v>
      </c>
      <c r="C216" s="1" t="s">
        <v>487</v>
      </c>
      <c r="D216" s="1" t="s">
        <v>488</v>
      </c>
      <c r="E216" s="10">
        <v>1970.2</v>
      </c>
      <c r="G216" s="11">
        <v>154</v>
      </c>
      <c r="H216" s="11">
        <v>4</v>
      </c>
      <c r="I216" s="1">
        <v>1</v>
      </c>
      <c r="J216" s="11">
        <v>0</v>
      </c>
      <c r="K216" s="11">
        <v>0</v>
      </c>
      <c r="M216" s="13">
        <v>58188.82467532468</v>
      </c>
      <c r="O216" s="13">
        <v>59459.14935064935</v>
      </c>
      <c r="P216" s="13">
        <v>38271</v>
      </c>
      <c r="Q216" s="13">
        <v>79139</v>
      </c>
      <c r="S216" s="11">
        <v>5</v>
      </c>
      <c r="T216" s="13">
        <v>43998.4</v>
      </c>
      <c r="U216" s="13">
        <v>44533.4</v>
      </c>
      <c r="W216" s="14">
        <v>13.064935064935066</v>
      </c>
      <c r="X216" s="14">
        <v>10</v>
      </c>
      <c r="Z216" s="14">
        <v>42.64935064935065</v>
      </c>
      <c r="AB216" s="11">
        <v>75</v>
      </c>
      <c r="AC216" s="14">
        <f t="shared" si="6"/>
        <v>48.701298701298704</v>
      </c>
      <c r="AE216" s="11">
        <v>97</v>
      </c>
      <c r="AF216" s="14">
        <f t="shared" si="7"/>
        <v>62.98701298701299</v>
      </c>
      <c r="AG216" s="13">
        <v>56537.072164948455</v>
      </c>
      <c r="AH216" s="13">
        <v>56815.28865979381</v>
      </c>
      <c r="AI216" s="13">
        <v>38271</v>
      </c>
      <c r="AJ216" s="13">
        <v>72887</v>
      </c>
      <c r="AK216" s="14">
        <v>11.762886597938145</v>
      </c>
      <c r="AL216" s="14">
        <v>8.577319587628866</v>
      </c>
      <c r="AM216" s="14">
        <v>42.41237113402062</v>
      </c>
    </row>
    <row r="217" spans="1:39" ht="12.75">
      <c r="A217" s="1" t="s">
        <v>22</v>
      </c>
      <c r="B217" s="1" t="s">
        <v>23</v>
      </c>
      <c r="C217" s="1" t="s">
        <v>489</v>
      </c>
      <c r="D217" s="1" t="s">
        <v>490</v>
      </c>
      <c r="E217" s="10">
        <v>1124.2</v>
      </c>
      <c r="G217" s="11">
        <v>94</v>
      </c>
      <c r="H217" s="11">
        <v>1</v>
      </c>
      <c r="I217" s="1">
        <v>0</v>
      </c>
      <c r="J217" s="11">
        <v>0</v>
      </c>
      <c r="K217" s="11">
        <v>0</v>
      </c>
      <c r="M217" s="13">
        <v>56521.8085106383</v>
      </c>
      <c r="O217" s="13">
        <v>59089.40425531915</v>
      </c>
      <c r="P217" s="13">
        <v>37676</v>
      </c>
      <c r="Q217" s="13">
        <v>82403</v>
      </c>
      <c r="S217" s="11">
        <v>3</v>
      </c>
      <c r="T217" s="13">
        <v>44420.333333333336</v>
      </c>
      <c r="U217" s="13">
        <v>45073.666666666664</v>
      </c>
      <c r="W217" s="14">
        <v>13.563829787234043</v>
      </c>
      <c r="X217" s="14">
        <v>9.53191489361702</v>
      </c>
      <c r="Z217" s="14">
        <v>40.808510638297875</v>
      </c>
      <c r="AB217" s="11">
        <v>40</v>
      </c>
      <c r="AC217" s="14">
        <f t="shared" si="6"/>
        <v>42.5531914893617</v>
      </c>
      <c r="AE217" s="11">
        <v>52</v>
      </c>
      <c r="AF217" s="14">
        <f t="shared" si="7"/>
        <v>55.319148936170215</v>
      </c>
      <c r="AG217" s="13">
        <v>54757.36538461538</v>
      </c>
      <c r="AH217" s="13">
        <v>55506.057692307695</v>
      </c>
      <c r="AI217" s="13">
        <v>37676</v>
      </c>
      <c r="AJ217" s="13">
        <v>75090</v>
      </c>
      <c r="AK217" s="14">
        <v>12.403846153846153</v>
      </c>
      <c r="AL217" s="14">
        <v>8.76923076923077</v>
      </c>
      <c r="AM217" s="14">
        <v>39.55769230769231</v>
      </c>
    </row>
    <row r="218" spans="1:39" ht="12.75">
      <c r="A218" s="1" t="s">
        <v>182</v>
      </c>
      <c r="B218" s="1" t="s">
        <v>60</v>
      </c>
      <c r="C218" s="1" t="s">
        <v>491</v>
      </c>
      <c r="D218" s="1" t="s">
        <v>492</v>
      </c>
      <c r="E218" s="10">
        <v>264.4</v>
      </c>
      <c r="G218" s="11">
        <v>33</v>
      </c>
      <c r="H218" s="11">
        <v>2</v>
      </c>
      <c r="I218" s="1">
        <v>0</v>
      </c>
      <c r="J218" s="11">
        <v>4</v>
      </c>
      <c r="K218" s="11">
        <v>4</v>
      </c>
      <c r="M218" s="13">
        <v>40987.121212121216</v>
      </c>
      <c r="O218" s="13">
        <v>42055.21212121212</v>
      </c>
      <c r="P218" s="13">
        <v>36025</v>
      </c>
      <c r="Q218" s="13">
        <v>50175</v>
      </c>
      <c r="S218" s="11">
        <v>2</v>
      </c>
      <c r="T218" s="13">
        <v>36625</v>
      </c>
      <c r="U218" s="13">
        <v>37475</v>
      </c>
      <c r="W218" s="14">
        <v>12.545454545454545</v>
      </c>
      <c r="X218" s="14">
        <v>9.606060606060606</v>
      </c>
      <c r="Z218" s="14">
        <v>41.121212121212125</v>
      </c>
      <c r="AB218" s="11">
        <v>3</v>
      </c>
      <c r="AC218" s="14">
        <f t="shared" si="6"/>
        <v>9.090909090909092</v>
      </c>
      <c r="AE218" s="11">
        <v>26</v>
      </c>
      <c r="AF218" s="14">
        <f t="shared" si="7"/>
        <v>78.78787878787878</v>
      </c>
      <c r="AG218" s="13">
        <v>40493.269230769234</v>
      </c>
      <c r="AH218" s="13">
        <v>41025.07692307692</v>
      </c>
      <c r="AI218" s="13">
        <v>36025</v>
      </c>
      <c r="AJ218" s="13">
        <v>44525</v>
      </c>
      <c r="AK218" s="14">
        <v>11.73076923076923</v>
      </c>
      <c r="AL218" s="14">
        <v>9.423076923076923</v>
      </c>
      <c r="AM218" s="14">
        <v>40.61538461538461</v>
      </c>
    </row>
    <row r="219" spans="1:39" ht="12.75">
      <c r="A219" s="1" t="s">
        <v>493</v>
      </c>
      <c r="B219" s="1" t="s">
        <v>46</v>
      </c>
      <c r="C219" s="1" t="s">
        <v>494</v>
      </c>
      <c r="D219" s="1" t="s">
        <v>495</v>
      </c>
      <c r="E219" s="10">
        <v>5084.2</v>
      </c>
      <c r="G219" s="11">
        <v>398</v>
      </c>
      <c r="H219" s="11">
        <v>7</v>
      </c>
      <c r="I219" s="1">
        <v>1</v>
      </c>
      <c r="J219" s="11">
        <v>2</v>
      </c>
      <c r="K219" s="11">
        <v>1</v>
      </c>
      <c r="M219" s="13">
        <v>53126.42211055276</v>
      </c>
      <c r="O219" s="13">
        <v>54873.281407035174</v>
      </c>
      <c r="P219" s="13">
        <v>33595</v>
      </c>
      <c r="Q219" s="13">
        <v>87978</v>
      </c>
      <c r="S219" s="11">
        <v>0</v>
      </c>
      <c r="T219" s="13" t="s">
        <v>815</v>
      </c>
      <c r="U219" s="13" t="s">
        <v>815</v>
      </c>
      <c r="W219" s="14">
        <v>12.266331658291458</v>
      </c>
      <c r="X219" s="14">
        <v>9.746231155778894</v>
      </c>
      <c r="Z219" s="14">
        <v>40.321608040201006</v>
      </c>
      <c r="AB219" s="11">
        <v>183</v>
      </c>
      <c r="AC219" s="14">
        <f t="shared" si="6"/>
        <v>45.97989949748744</v>
      </c>
      <c r="AE219" s="11">
        <v>273</v>
      </c>
      <c r="AF219" s="14">
        <f t="shared" si="7"/>
        <v>68.5929648241206</v>
      </c>
      <c r="AG219" s="13">
        <v>51727.7728937729</v>
      </c>
      <c r="AH219" s="13">
        <v>52058.38827838828</v>
      </c>
      <c r="AI219" s="13">
        <v>33595</v>
      </c>
      <c r="AJ219" s="13">
        <v>72426</v>
      </c>
      <c r="AK219" s="14">
        <v>11.63003663003663</v>
      </c>
      <c r="AL219" s="14">
        <v>9.084249084249084</v>
      </c>
      <c r="AM219" s="14">
        <v>39.904761904761905</v>
      </c>
    </row>
    <row r="220" spans="1:39" ht="12.75">
      <c r="A220" s="1" t="s">
        <v>496</v>
      </c>
      <c r="B220" s="1" t="s">
        <v>1</v>
      </c>
      <c r="C220" s="1" t="s">
        <v>497</v>
      </c>
      <c r="D220" s="1" t="s">
        <v>498</v>
      </c>
      <c r="E220" s="10">
        <v>623.3</v>
      </c>
      <c r="G220" s="11">
        <v>44</v>
      </c>
      <c r="H220" s="11">
        <v>2</v>
      </c>
      <c r="I220" s="1">
        <v>0</v>
      </c>
      <c r="J220" s="11">
        <v>0</v>
      </c>
      <c r="K220" s="11">
        <v>0</v>
      </c>
      <c r="M220" s="13">
        <v>56353.09090909091</v>
      </c>
      <c r="O220" s="13">
        <v>59708.84090909091</v>
      </c>
      <c r="P220" s="13">
        <v>39194</v>
      </c>
      <c r="Q220" s="13">
        <v>87549</v>
      </c>
      <c r="S220" s="11">
        <v>0</v>
      </c>
      <c r="T220" s="13" t="s">
        <v>815</v>
      </c>
      <c r="U220" s="13" t="s">
        <v>815</v>
      </c>
      <c r="W220" s="14">
        <v>14.340909090909092</v>
      </c>
      <c r="X220" s="14">
        <v>11.477272727272727</v>
      </c>
      <c r="Z220" s="14">
        <v>39.59090909090909</v>
      </c>
      <c r="AB220" s="11">
        <v>12</v>
      </c>
      <c r="AC220" s="14">
        <f t="shared" si="6"/>
        <v>27.27272727272727</v>
      </c>
      <c r="AE220" s="11">
        <v>28</v>
      </c>
      <c r="AF220" s="14">
        <f t="shared" si="7"/>
        <v>63.63636363636363</v>
      </c>
      <c r="AG220" s="13">
        <v>57061.67857142857</v>
      </c>
      <c r="AH220" s="13">
        <v>58489.28571428572</v>
      </c>
      <c r="AI220" s="13">
        <v>39194</v>
      </c>
      <c r="AJ220" s="13">
        <v>87549</v>
      </c>
      <c r="AK220" s="14">
        <v>16.857142857142858</v>
      </c>
      <c r="AL220" s="14">
        <v>13.321428571428571</v>
      </c>
      <c r="AM220" s="14">
        <v>42.607142857142854</v>
      </c>
    </row>
    <row r="221" spans="1:39" ht="12.75">
      <c r="A221" s="1" t="s">
        <v>39</v>
      </c>
      <c r="B221" s="1" t="s">
        <v>5</v>
      </c>
      <c r="C221" s="1" t="s">
        <v>499</v>
      </c>
      <c r="D221" s="1" t="s">
        <v>500</v>
      </c>
      <c r="E221" s="10">
        <v>1548.1</v>
      </c>
      <c r="G221" s="11">
        <v>110</v>
      </c>
      <c r="H221" s="11">
        <v>5</v>
      </c>
      <c r="I221" s="1">
        <v>0</v>
      </c>
      <c r="J221" s="11">
        <v>0</v>
      </c>
      <c r="K221" s="11">
        <v>0</v>
      </c>
      <c r="M221" s="13">
        <v>60363.836363636365</v>
      </c>
      <c r="O221" s="13">
        <v>63505.79090909091</v>
      </c>
      <c r="P221" s="13">
        <v>42294</v>
      </c>
      <c r="Q221" s="13">
        <v>89861</v>
      </c>
      <c r="S221" s="11">
        <v>2</v>
      </c>
      <c r="T221" s="13">
        <v>42294</v>
      </c>
      <c r="U221" s="13">
        <v>42294</v>
      </c>
      <c r="W221" s="14">
        <v>15.918181818181818</v>
      </c>
      <c r="X221" s="14">
        <v>11.709090909090909</v>
      </c>
      <c r="Z221" s="14">
        <v>42.67272727272727</v>
      </c>
      <c r="AB221" s="11">
        <v>29</v>
      </c>
      <c r="AC221" s="14">
        <f t="shared" si="6"/>
        <v>26.36363636363636</v>
      </c>
      <c r="AE221" s="11">
        <v>69</v>
      </c>
      <c r="AF221" s="14">
        <f t="shared" si="7"/>
        <v>62.727272727272734</v>
      </c>
      <c r="AG221" s="13">
        <v>58877.85507246377</v>
      </c>
      <c r="AH221" s="13">
        <v>59563.79710144927</v>
      </c>
      <c r="AI221" s="13">
        <v>42294</v>
      </c>
      <c r="AJ221" s="13">
        <v>77646</v>
      </c>
      <c r="AK221" s="14">
        <v>15.565217391304348</v>
      </c>
      <c r="AL221" s="14">
        <v>11.898550724637682</v>
      </c>
      <c r="AM221" s="14">
        <v>43.34782608695652</v>
      </c>
    </row>
    <row r="222" spans="1:39" ht="12.75">
      <c r="A222" s="1" t="s">
        <v>5</v>
      </c>
      <c r="B222" s="1" t="s">
        <v>15</v>
      </c>
      <c r="C222" s="1" t="s">
        <v>501</v>
      </c>
      <c r="D222" s="1" t="s">
        <v>502</v>
      </c>
      <c r="E222" s="10">
        <v>470.8</v>
      </c>
      <c r="G222" s="11">
        <v>43</v>
      </c>
      <c r="H222" s="11">
        <v>3</v>
      </c>
      <c r="I222" s="1">
        <v>0</v>
      </c>
      <c r="J222" s="11">
        <v>1</v>
      </c>
      <c r="K222" s="11">
        <v>1</v>
      </c>
      <c r="M222" s="13">
        <v>45700.48837209302</v>
      </c>
      <c r="O222" s="13">
        <v>48119.25581395349</v>
      </c>
      <c r="P222" s="13">
        <v>34585</v>
      </c>
      <c r="Q222" s="13">
        <v>69331</v>
      </c>
      <c r="S222" s="11">
        <v>7</v>
      </c>
      <c r="T222" s="13">
        <v>35954.857142857145</v>
      </c>
      <c r="U222" s="13">
        <v>37547</v>
      </c>
      <c r="W222" s="14">
        <v>11.232558139534884</v>
      </c>
      <c r="X222" s="14">
        <v>7.604651162790698</v>
      </c>
      <c r="Z222" s="14">
        <v>37.27906976744186</v>
      </c>
      <c r="AB222" s="11">
        <v>7</v>
      </c>
      <c r="AC222" s="14">
        <f t="shared" si="6"/>
        <v>16.27906976744186</v>
      </c>
      <c r="AE222" s="11">
        <v>20</v>
      </c>
      <c r="AF222" s="14">
        <f t="shared" si="7"/>
        <v>46.51162790697674</v>
      </c>
      <c r="AG222" s="13">
        <v>43358.95</v>
      </c>
      <c r="AH222" s="13">
        <v>44070.75</v>
      </c>
      <c r="AI222" s="13">
        <v>34585</v>
      </c>
      <c r="AJ222" s="13">
        <v>60450</v>
      </c>
      <c r="AK222" s="14">
        <v>8.1</v>
      </c>
      <c r="AL222" s="14">
        <v>6.1</v>
      </c>
      <c r="AM222" s="14">
        <v>35.95</v>
      </c>
    </row>
    <row r="223" spans="1:39" ht="12.75">
      <c r="A223" s="1" t="s">
        <v>496</v>
      </c>
      <c r="B223" s="1" t="s">
        <v>32</v>
      </c>
      <c r="C223" s="1" t="s">
        <v>503</v>
      </c>
      <c r="D223" s="1" t="s">
        <v>504</v>
      </c>
      <c r="E223" s="10">
        <v>962.8</v>
      </c>
      <c r="G223" s="11">
        <v>75</v>
      </c>
      <c r="H223" s="11">
        <v>1</v>
      </c>
      <c r="I223" s="1">
        <v>2</v>
      </c>
      <c r="J223" s="11">
        <v>5</v>
      </c>
      <c r="K223" s="11">
        <v>3</v>
      </c>
      <c r="M223" s="13">
        <v>51657.84</v>
      </c>
      <c r="O223" s="13">
        <v>53958.73333333333</v>
      </c>
      <c r="P223" s="13">
        <v>34275</v>
      </c>
      <c r="Q223" s="13">
        <v>80635</v>
      </c>
      <c r="S223" s="11">
        <v>1</v>
      </c>
      <c r="T223" s="13">
        <v>40825</v>
      </c>
      <c r="U223" s="13">
        <v>40825</v>
      </c>
      <c r="W223" s="14">
        <v>15.12</v>
      </c>
      <c r="X223" s="14">
        <v>11.546666666666667</v>
      </c>
      <c r="Z223" s="14">
        <v>41.626666666666665</v>
      </c>
      <c r="AB223" s="11">
        <v>22</v>
      </c>
      <c r="AC223" s="14">
        <f t="shared" si="6"/>
        <v>29.333333333333332</v>
      </c>
      <c r="AE223" s="11">
        <v>55</v>
      </c>
      <c r="AF223" s="14">
        <f t="shared" si="7"/>
        <v>73.33333333333333</v>
      </c>
      <c r="AG223" s="13">
        <v>50317.38181818182</v>
      </c>
      <c r="AH223" s="13">
        <v>51627.58181818182</v>
      </c>
      <c r="AI223" s="13">
        <v>34275</v>
      </c>
      <c r="AJ223" s="13">
        <v>67150</v>
      </c>
      <c r="AK223" s="14">
        <v>13.763636363636364</v>
      </c>
      <c r="AL223" s="14">
        <v>9.745454545454546</v>
      </c>
      <c r="AM223" s="14">
        <v>41.6</v>
      </c>
    </row>
    <row r="224" spans="1:39" ht="12.75">
      <c r="A224" s="1" t="s">
        <v>486</v>
      </c>
      <c r="B224" s="1" t="s">
        <v>19</v>
      </c>
      <c r="C224" s="1" t="s">
        <v>505</v>
      </c>
      <c r="D224" s="1" t="s">
        <v>506</v>
      </c>
      <c r="E224" s="10">
        <v>492.3</v>
      </c>
      <c r="G224" s="11">
        <v>45</v>
      </c>
      <c r="H224" s="11">
        <v>2</v>
      </c>
      <c r="I224" s="1">
        <v>0</v>
      </c>
      <c r="J224" s="11">
        <v>0</v>
      </c>
      <c r="K224" s="11">
        <v>0</v>
      </c>
      <c r="M224" s="13">
        <v>49346.35555555556</v>
      </c>
      <c r="O224" s="13">
        <v>51689.86666666667</v>
      </c>
      <c r="P224" s="13">
        <v>33500</v>
      </c>
      <c r="Q224" s="13">
        <v>74940</v>
      </c>
      <c r="S224" s="11">
        <v>1</v>
      </c>
      <c r="T224" s="13">
        <v>33500</v>
      </c>
      <c r="U224" s="13">
        <v>33500</v>
      </c>
      <c r="W224" s="14">
        <v>12.71111111111111</v>
      </c>
      <c r="X224" s="14">
        <v>10.977777777777778</v>
      </c>
      <c r="Z224" s="14">
        <v>42.022222222222226</v>
      </c>
      <c r="AB224" s="11">
        <v>4</v>
      </c>
      <c r="AC224" s="14">
        <f t="shared" si="6"/>
        <v>8.88888888888889</v>
      </c>
      <c r="AE224" s="11">
        <v>24</v>
      </c>
      <c r="AF224" s="14">
        <f t="shared" si="7"/>
        <v>53.333333333333336</v>
      </c>
      <c r="AG224" s="13">
        <v>47728.958333333336</v>
      </c>
      <c r="AH224" s="13">
        <v>48433.625</v>
      </c>
      <c r="AI224" s="13">
        <v>33500</v>
      </c>
      <c r="AJ224" s="13">
        <v>62644</v>
      </c>
      <c r="AK224" s="14">
        <v>11.708333333333334</v>
      </c>
      <c r="AL224" s="14">
        <v>9.708333333333334</v>
      </c>
      <c r="AM224" s="14">
        <v>42.625</v>
      </c>
    </row>
    <row r="225" spans="1:39" ht="12.75">
      <c r="A225" s="1" t="s">
        <v>76</v>
      </c>
      <c r="B225" s="1" t="s">
        <v>5</v>
      </c>
      <c r="C225" s="1" t="s">
        <v>507</v>
      </c>
      <c r="D225" s="1" t="s">
        <v>508</v>
      </c>
      <c r="E225" s="10">
        <v>2965.2</v>
      </c>
      <c r="G225" s="11">
        <v>213</v>
      </c>
      <c r="H225" s="11">
        <v>1</v>
      </c>
      <c r="I225" s="1">
        <v>0</v>
      </c>
      <c r="J225" s="11">
        <v>0</v>
      </c>
      <c r="K225" s="11">
        <v>0</v>
      </c>
      <c r="M225" s="13">
        <v>55747.45539906103</v>
      </c>
      <c r="O225" s="13">
        <v>57637.78403755868</v>
      </c>
      <c r="P225" s="13">
        <v>36777</v>
      </c>
      <c r="Q225" s="13">
        <v>80799</v>
      </c>
      <c r="S225" s="11">
        <v>11</v>
      </c>
      <c r="T225" s="13">
        <v>40058.818181818184</v>
      </c>
      <c r="U225" s="13">
        <v>40058.818181818184</v>
      </c>
      <c r="W225" s="14">
        <v>14.366197183098592</v>
      </c>
      <c r="X225" s="14">
        <v>11.248826291079812</v>
      </c>
      <c r="Z225" s="14">
        <v>40.83568075117371</v>
      </c>
      <c r="AB225" s="11">
        <v>114</v>
      </c>
      <c r="AC225" s="14">
        <f t="shared" si="6"/>
        <v>53.52112676056338</v>
      </c>
      <c r="AE225" s="11">
        <v>121</v>
      </c>
      <c r="AF225" s="14">
        <f t="shared" si="7"/>
        <v>56.8075117370892</v>
      </c>
      <c r="AG225" s="13">
        <v>54377.31404958678</v>
      </c>
      <c r="AH225" s="13">
        <v>54691.371900826445</v>
      </c>
      <c r="AI225" s="13">
        <v>36777</v>
      </c>
      <c r="AJ225" s="13">
        <v>75991</v>
      </c>
      <c r="AK225" s="14">
        <v>13.801652892561984</v>
      </c>
      <c r="AL225" s="14">
        <v>10.586776859504132</v>
      </c>
      <c r="AM225" s="14">
        <v>40.37190082644628</v>
      </c>
    </row>
    <row r="226" spans="1:39" ht="12.75">
      <c r="A226" s="1" t="s">
        <v>509</v>
      </c>
      <c r="B226" s="1" t="s">
        <v>1</v>
      </c>
      <c r="C226" s="1" t="s">
        <v>510</v>
      </c>
      <c r="D226" s="1" t="s">
        <v>511</v>
      </c>
      <c r="E226" s="10">
        <v>814.1</v>
      </c>
      <c r="G226" s="11">
        <v>51</v>
      </c>
      <c r="H226" s="11">
        <v>6</v>
      </c>
      <c r="I226" s="1">
        <v>0</v>
      </c>
      <c r="J226" s="11">
        <v>1</v>
      </c>
      <c r="K226" s="11">
        <v>0</v>
      </c>
      <c r="M226" s="13">
        <v>55768.705882352944</v>
      </c>
      <c r="O226" s="13">
        <v>58255.56862745098</v>
      </c>
      <c r="P226" s="13">
        <v>37448</v>
      </c>
      <c r="Q226" s="13">
        <v>77425</v>
      </c>
      <c r="S226" s="11">
        <v>0</v>
      </c>
      <c r="T226" s="13" t="s">
        <v>815</v>
      </c>
      <c r="U226" s="13" t="s">
        <v>815</v>
      </c>
      <c r="W226" s="14">
        <v>15.823529411764707</v>
      </c>
      <c r="X226" s="14">
        <v>13.352941176470589</v>
      </c>
      <c r="Z226" s="14">
        <v>44.1764705882353</v>
      </c>
      <c r="AB226" s="11">
        <v>17</v>
      </c>
      <c r="AC226" s="14">
        <f t="shared" si="6"/>
        <v>33.33333333333333</v>
      </c>
      <c r="AE226" s="11">
        <v>34</v>
      </c>
      <c r="AF226" s="14">
        <f t="shared" si="7"/>
        <v>66.66666666666666</v>
      </c>
      <c r="AG226" s="13">
        <v>56278.294117647056</v>
      </c>
      <c r="AH226" s="13">
        <v>56924.67647058824</v>
      </c>
      <c r="AI226" s="13">
        <v>37448</v>
      </c>
      <c r="AJ226" s="13">
        <v>69388</v>
      </c>
      <c r="AK226" s="14">
        <v>16.029411764705884</v>
      </c>
      <c r="AL226" s="14">
        <v>13.352941176470589</v>
      </c>
      <c r="AM226" s="14">
        <v>45.970588235294116</v>
      </c>
    </row>
    <row r="227" spans="1:39" ht="12.75">
      <c r="A227" s="1" t="s">
        <v>129</v>
      </c>
      <c r="B227" s="1" t="s">
        <v>46</v>
      </c>
      <c r="C227" s="1" t="s">
        <v>512</v>
      </c>
      <c r="D227" s="1" t="s">
        <v>513</v>
      </c>
      <c r="E227" s="10">
        <v>524.7</v>
      </c>
      <c r="G227" s="11">
        <v>56</v>
      </c>
      <c r="H227" s="11">
        <v>0</v>
      </c>
      <c r="I227" s="1">
        <v>11</v>
      </c>
      <c r="J227" s="11">
        <v>1</v>
      </c>
      <c r="K227" s="11">
        <v>0</v>
      </c>
      <c r="M227" s="13">
        <v>47169.83928571428</v>
      </c>
      <c r="O227" s="13">
        <v>49678.32142857143</v>
      </c>
      <c r="P227" s="13">
        <v>33500</v>
      </c>
      <c r="Q227" s="13">
        <v>71572</v>
      </c>
      <c r="S227" s="11">
        <v>0</v>
      </c>
      <c r="T227" s="13" t="s">
        <v>815</v>
      </c>
      <c r="U227" s="13" t="s">
        <v>815</v>
      </c>
      <c r="W227" s="14">
        <v>13.857142857142858</v>
      </c>
      <c r="X227" s="14">
        <v>9.303571428571429</v>
      </c>
      <c r="Z227" s="14">
        <v>39.642857142857146</v>
      </c>
      <c r="AB227" s="11">
        <v>16</v>
      </c>
      <c r="AC227" s="14">
        <f t="shared" si="6"/>
        <v>28.57142857142857</v>
      </c>
      <c r="AE227" s="11">
        <v>32</v>
      </c>
      <c r="AF227" s="14">
        <f t="shared" si="7"/>
        <v>57.14285714285714</v>
      </c>
      <c r="AG227" s="13">
        <v>45888.03125</v>
      </c>
      <c r="AH227" s="13">
        <v>46445.34375</v>
      </c>
      <c r="AI227" s="13">
        <v>33500</v>
      </c>
      <c r="AJ227" s="13">
        <v>71572</v>
      </c>
      <c r="AK227" s="14">
        <v>12.4375</v>
      </c>
      <c r="AL227" s="14">
        <v>7.5</v>
      </c>
      <c r="AM227" s="14">
        <v>39.28125</v>
      </c>
    </row>
    <row r="228" spans="1:39" ht="12.75">
      <c r="A228" s="1" t="s">
        <v>514</v>
      </c>
      <c r="B228" s="1" t="s">
        <v>32</v>
      </c>
      <c r="C228" s="1" t="s">
        <v>515</v>
      </c>
      <c r="D228" s="1" t="s">
        <v>516</v>
      </c>
      <c r="E228" s="10">
        <v>753.7</v>
      </c>
      <c r="G228" s="11">
        <v>61</v>
      </c>
      <c r="H228" s="11">
        <v>2</v>
      </c>
      <c r="I228" s="1">
        <v>0</v>
      </c>
      <c r="J228" s="11">
        <v>16</v>
      </c>
      <c r="K228" s="11">
        <v>7</v>
      </c>
      <c r="M228" s="13">
        <v>55269.19672131148</v>
      </c>
      <c r="O228" s="13">
        <v>57708.18032786885</v>
      </c>
      <c r="P228" s="13">
        <v>39813</v>
      </c>
      <c r="Q228" s="13">
        <v>109145</v>
      </c>
      <c r="S228" s="11">
        <v>0</v>
      </c>
      <c r="T228" s="13" t="s">
        <v>815</v>
      </c>
      <c r="U228" s="13" t="s">
        <v>815</v>
      </c>
      <c r="W228" s="14">
        <v>14.426229508196721</v>
      </c>
      <c r="X228" s="14">
        <v>11.360655737704919</v>
      </c>
      <c r="Z228" s="14">
        <v>41.22950819672131</v>
      </c>
      <c r="AB228" s="11">
        <v>12</v>
      </c>
      <c r="AC228" s="14">
        <f t="shared" si="6"/>
        <v>19.672131147540984</v>
      </c>
      <c r="AE228" s="11">
        <v>43</v>
      </c>
      <c r="AF228" s="14">
        <f t="shared" si="7"/>
        <v>70.49180327868852</v>
      </c>
      <c r="AG228" s="13">
        <v>53705.767441860466</v>
      </c>
      <c r="AH228" s="13">
        <v>54895.32558139535</v>
      </c>
      <c r="AI228" s="13">
        <v>39813</v>
      </c>
      <c r="AJ228" s="13">
        <v>78723</v>
      </c>
      <c r="AK228" s="14">
        <v>13.023255813953488</v>
      </c>
      <c r="AL228" s="14">
        <v>10.046511627906977</v>
      </c>
      <c r="AM228" s="14">
        <v>40.86046511627907</v>
      </c>
    </row>
    <row r="229" spans="1:39" ht="12.75">
      <c r="A229" s="1" t="s">
        <v>517</v>
      </c>
      <c r="B229" s="1" t="s">
        <v>15</v>
      </c>
      <c r="C229" s="1" t="s">
        <v>518</v>
      </c>
      <c r="D229" s="1" t="s">
        <v>519</v>
      </c>
      <c r="E229" s="10">
        <v>195.3</v>
      </c>
      <c r="G229" s="11">
        <v>7</v>
      </c>
      <c r="H229" s="11">
        <v>2</v>
      </c>
      <c r="I229" s="1">
        <v>2</v>
      </c>
      <c r="J229" s="11">
        <v>3</v>
      </c>
      <c r="K229" s="11">
        <v>0</v>
      </c>
      <c r="M229" s="13">
        <v>48472.142857142855</v>
      </c>
      <c r="O229" s="13">
        <v>51472.142857142855</v>
      </c>
      <c r="P229" s="13">
        <v>33856</v>
      </c>
      <c r="Q229" s="13">
        <v>59635</v>
      </c>
      <c r="S229" s="11">
        <v>0</v>
      </c>
      <c r="T229" s="13" t="s">
        <v>815</v>
      </c>
      <c r="U229" s="13" t="s">
        <v>815</v>
      </c>
      <c r="W229" s="14">
        <v>21</v>
      </c>
      <c r="X229" s="14">
        <v>21</v>
      </c>
      <c r="Z229" s="14">
        <v>46.142857142857146</v>
      </c>
      <c r="AB229" s="11">
        <v>0</v>
      </c>
      <c r="AC229" s="14">
        <f t="shared" si="6"/>
        <v>0</v>
      </c>
      <c r="AE229" s="11">
        <v>3</v>
      </c>
      <c r="AF229" s="14">
        <f t="shared" si="7"/>
        <v>42.857142857142854</v>
      </c>
      <c r="AG229" s="13">
        <v>43588.333333333336</v>
      </c>
      <c r="AH229" s="13">
        <v>43588.333333333336</v>
      </c>
      <c r="AI229" s="13">
        <v>33856</v>
      </c>
      <c r="AJ229" s="13">
        <v>52135</v>
      </c>
      <c r="AK229" s="14">
        <v>16.666666666666668</v>
      </c>
      <c r="AL229" s="14">
        <v>16.666666666666668</v>
      </c>
      <c r="AM229" s="14">
        <v>40</v>
      </c>
    </row>
    <row r="230" spans="1:39" ht="12.75">
      <c r="A230" s="1" t="s">
        <v>520</v>
      </c>
      <c r="B230" s="1" t="s">
        <v>19</v>
      </c>
      <c r="C230" s="1" t="s">
        <v>521</v>
      </c>
      <c r="D230" s="1" t="s">
        <v>522</v>
      </c>
      <c r="E230" s="10">
        <v>509.5</v>
      </c>
      <c r="G230" s="11">
        <v>42</v>
      </c>
      <c r="H230" s="11">
        <v>2</v>
      </c>
      <c r="I230" s="1">
        <v>0</v>
      </c>
      <c r="J230" s="11">
        <v>0</v>
      </c>
      <c r="K230" s="11">
        <v>0</v>
      </c>
      <c r="M230" s="13">
        <v>50233.40476190476</v>
      </c>
      <c r="O230" s="13">
        <v>52330.45238095238</v>
      </c>
      <c r="P230" s="13">
        <v>38985</v>
      </c>
      <c r="Q230" s="13">
        <v>68236</v>
      </c>
      <c r="S230" s="11">
        <v>1</v>
      </c>
      <c r="T230" s="13">
        <v>37298</v>
      </c>
      <c r="U230" s="13">
        <v>39021</v>
      </c>
      <c r="W230" s="14">
        <v>13.714285714285714</v>
      </c>
      <c r="X230" s="14">
        <v>11.166666666666666</v>
      </c>
      <c r="Z230" s="14">
        <v>41.88095238095238</v>
      </c>
      <c r="AB230" s="11">
        <v>10</v>
      </c>
      <c r="AC230" s="14">
        <f t="shared" si="6"/>
        <v>23.809523809523807</v>
      </c>
      <c r="AE230" s="11">
        <v>28</v>
      </c>
      <c r="AF230" s="14">
        <f t="shared" si="7"/>
        <v>66.66666666666666</v>
      </c>
      <c r="AG230" s="13">
        <v>50064.57142857143</v>
      </c>
      <c r="AH230" s="13">
        <v>50854.92857142857</v>
      </c>
      <c r="AI230" s="13">
        <v>38985</v>
      </c>
      <c r="AJ230" s="13">
        <v>63485</v>
      </c>
      <c r="AK230" s="14">
        <v>13.214285714285714</v>
      </c>
      <c r="AL230" s="14">
        <v>10.214285714285714</v>
      </c>
      <c r="AM230" s="14">
        <v>43.17857142857143</v>
      </c>
    </row>
    <row r="231" spans="1:39" ht="12.75">
      <c r="A231" s="1" t="s">
        <v>22</v>
      </c>
      <c r="B231" s="1" t="s">
        <v>23</v>
      </c>
      <c r="C231" s="1" t="s">
        <v>523</v>
      </c>
      <c r="D231" s="1" t="s">
        <v>524</v>
      </c>
      <c r="E231" s="10">
        <v>641.2</v>
      </c>
      <c r="G231" s="11">
        <v>45</v>
      </c>
      <c r="H231" s="11">
        <v>3</v>
      </c>
      <c r="I231" s="1">
        <v>0</v>
      </c>
      <c r="J231" s="11">
        <v>0</v>
      </c>
      <c r="K231" s="11">
        <v>0</v>
      </c>
      <c r="M231" s="13">
        <v>51043.688888888886</v>
      </c>
      <c r="O231" s="13">
        <v>53678.955555555556</v>
      </c>
      <c r="P231" s="13">
        <v>36122</v>
      </c>
      <c r="Q231" s="13">
        <v>76505</v>
      </c>
      <c r="S231" s="11">
        <v>2</v>
      </c>
      <c r="T231" s="13">
        <v>36122</v>
      </c>
      <c r="U231" s="13">
        <v>37170.5</v>
      </c>
      <c r="W231" s="14">
        <v>12.311111111111112</v>
      </c>
      <c r="X231" s="14">
        <v>10.177777777777777</v>
      </c>
      <c r="Z231" s="14">
        <v>36.55555555555556</v>
      </c>
      <c r="AB231" s="11">
        <v>17</v>
      </c>
      <c r="AC231" s="14">
        <f t="shared" si="6"/>
        <v>37.77777777777778</v>
      </c>
      <c r="AE231" s="11">
        <v>22</v>
      </c>
      <c r="AF231" s="14">
        <f t="shared" si="7"/>
        <v>48.888888888888886</v>
      </c>
      <c r="AG231" s="13">
        <v>48733.681818181816</v>
      </c>
      <c r="AH231" s="13">
        <v>49559.818181818184</v>
      </c>
      <c r="AI231" s="13">
        <v>36122</v>
      </c>
      <c r="AJ231" s="13">
        <v>65006</v>
      </c>
      <c r="AK231" s="14">
        <v>11.5</v>
      </c>
      <c r="AL231" s="14">
        <v>9.454545454545455</v>
      </c>
      <c r="AM231" s="14">
        <v>36.18181818181818</v>
      </c>
    </row>
    <row r="232" spans="1:39" ht="12.75">
      <c r="A232" s="1" t="s">
        <v>28</v>
      </c>
      <c r="B232" s="1" t="s">
        <v>15</v>
      </c>
      <c r="C232" s="1" t="s">
        <v>525</v>
      </c>
      <c r="D232" s="1" t="s">
        <v>526</v>
      </c>
      <c r="E232" s="10">
        <v>261.6</v>
      </c>
      <c r="G232" s="11">
        <v>25</v>
      </c>
      <c r="H232" s="11">
        <v>2</v>
      </c>
      <c r="I232" s="1">
        <v>0</v>
      </c>
      <c r="J232" s="11">
        <v>4</v>
      </c>
      <c r="K232" s="11">
        <v>4</v>
      </c>
      <c r="M232" s="13">
        <v>46201.56</v>
      </c>
      <c r="O232" s="13">
        <v>47653.08</v>
      </c>
      <c r="P232" s="13">
        <v>34000</v>
      </c>
      <c r="Q232" s="13">
        <v>67220</v>
      </c>
      <c r="S232" s="11">
        <v>2</v>
      </c>
      <c r="T232" s="13">
        <v>34591.5</v>
      </c>
      <c r="U232" s="13">
        <v>34758.5</v>
      </c>
      <c r="W232" s="14">
        <v>12.16</v>
      </c>
      <c r="X232" s="14">
        <v>8.88</v>
      </c>
      <c r="Z232" s="14">
        <v>37.04</v>
      </c>
      <c r="AB232" s="11">
        <v>3</v>
      </c>
      <c r="AC232" s="14">
        <f t="shared" si="6"/>
        <v>12</v>
      </c>
      <c r="AE232" s="11">
        <v>18</v>
      </c>
      <c r="AF232" s="14">
        <f t="shared" si="7"/>
        <v>72</v>
      </c>
      <c r="AG232" s="13">
        <v>46241.333333333336</v>
      </c>
      <c r="AH232" s="13">
        <v>46610.11111111111</v>
      </c>
      <c r="AI232" s="13">
        <v>34000</v>
      </c>
      <c r="AJ232" s="13">
        <v>60272</v>
      </c>
      <c r="AK232" s="14">
        <v>13.055555555555555</v>
      </c>
      <c r="AL232" s="14">
        <v>9.722222222222221</v>
      </c>
      <c r="AM232" s="14">
        <v>38.833333333333336</v>
      </c>
    </row>
    <row r="233" spans="1:39" ht="12.75">
      <c r="A233" s="1" t="s">
        <v>49</v>
      </c>
      <c r="B233" s="1" t="s">
        <v>5</v>
      </c>
      <c r="C233" s="1" t="s">
        <v>527</v>
      </c>
      <c r="D233" s="1" t="s">
        <v>528</v>
      </c>
      <c r="E233" s="10">
        <v>1565.3</v>
      </c>
      <c r="G233" s="11">
        <v>97</v>
      </c>
      <c r="H233" s="11">
        <v>10</v>
      </c>
      <c r="I233" s="1">
        <v>0</v>
      </c>
      <c r="J233" s="11">
        <v>1</v>
      </c>
      <c r="K233" s="11">
        <v>1</v>
      </c>
      <c r="M233" s="13">
        <v>53613.030927835054</v>
      </c>
      <c r="O233" s="13">
        <v>55842.24742268041</v>
      </c>
      <c r="P233" s="13">
        <v>37977</v>
      </c>
      <c r="Q233" s="13">
        <v>75821</v>
      </c>
      <c r="S233" s="11">
        <v>0</v>
      </c>
      <c r="T233" s="13" t="s">
        <v>815</v>
      </c>
      <c r="U233" s="13" t="s">
        <v>815</v>
      </c>
      <c r="W233" s="14">
        <v>14.783505154639176</v>
      </c>
      <c r="X233" s="14">
        <v>10.34020618556701</v>
      </c>
      <c r="Z233" s="14">
        <v>41.329896907216494</v>
      </c>
      <c r="AB233" s="11">
        <v>48</v>
      </c>
      <c r="AC233" s="14">
        <f t="shared" si="6"/>
        <v>49.48453608247423</v>
      </c>
      <c r="AE233" s="11">
        <v>51</v>
      </c>
      <c r="AF233" s="14">
        <f t="shared" si="7"/>
        <v>52.57731958762887</v>
      </c>
      <c r="AG233" s="13">
        <v>52475.901960784315</v>
      </c>
      <c r="AH233" s="13">
        <v>53160.8431372549</v>
      </c>
      <c r="AI233" s="13">
        <v>37977</v>
      </c>
      <c r="AJ233" s="13">
        <v>71749</v>
      </c>
      <c r="AK233" s="14">
        <v>12.823529411764707</v>
      </c>
      <c r="AL233" s="14">
        <v>8.137254901960784</v>
      </c>
      <c r="AM233" s="14">
        <v>40.11764705882353</v>
      </c>
    </row>
    <row r="234" spans="1:39" ht="12.75">
      <c r="A234" s="1" t="s">
        <v>98</v>
      </c>
      <c r="B234" s="1" t="s">
        <v>46</v>
      </c>
      <c r="C234" s="1" t="s">
        <v>529</v>
      </c>
      <c r="D234" s="1" t="s">
        <v>530</v>
      </c>
      <c r="E234" s="10">
        <v>3062.1</v>
      </c>
      <c r="G234" s="11">
        <v>211</v>
      </c>
      <c r="H234" s="11">
        <v>12</v>
      </c>
      <c r="I234" s="1">
        <v>0</v>
      </c>
      <c r="J234" s="11">
        <v>0</v>
      </c>
      <c r="K234" s="11">
        <v>0</v>
      </c>
      <c r="M234" s="13">
        <v>56151.55450236967</v>
      </c>
      <c r="O234" s="13">
        <v>57556.86255924171</v>
      </c>
      <c r="P234" s="13">
        <v>38762</v>
      </c>
      <c r="Q234" s="13">
        <v>81031</v>
      </c>
      <c r="S234" s="11">
        <v>8</v>
      </c>
      <c r="T234" s="13">
        <v>41658.25</v>
      </c>
      <c r="U234" s="13">
        <v>41807.125</v>
      </c>
      <c r="W234" s="14">
        <v>12.350710900473933</v>
      </c>
      <c r="X234" s="14">
        <v>8.549763033175356</v>
      </c>
      <c r="Z234" s="14">
        <v>39.322274881516584</v>
      </c>
      <c r="AB234" s="11">
        <v>100</v>
      </c>
      <c r="AC234" s="14">
        <f t="shared" si="6"/>
        <v>47.39336492890995</v>
      </c>
      <c r="AE234" s="11">
        <v>143</v>
      </c>
      <c r="AF234" s="14">
        <f t="shared" si="7"/>
        <v>67.77251184834124</v>
      </c>
      <c r="AG234" s="13">
        <v>55591.454545454544</v>
      </c>
      <c r="AH234" s="13">
        <v>55830.58741258741</v>
      </c>
      <c r="AI234" s="13">
        <v>38762</v>
      </c>
      <c r="AJ234" s="13">
        <v>76728</v>
      </c>
      <c r="AK234" s="14">
        <v>12.433566433566433</v>
      </c>
      <c r="AL234" s="14">
        <v>8.832167832167832</v>
      </c>
      <c r="AM234" s="14">
        <v>39.86713286713287</v>
      </c>
    </row>
    <row r="235" spans="1:39" ht="12.75">
      <c r="A235" s="1" t="s">
        <v>326</v>
      </c>
      <c r="B235" s="1" t="s">
        <v>1</v>
      </c>
      <c r="C235" s="1" t="s">
        <v>531</v>
      </c>
      <c r="D235" s="1" t="s">
        <v>532</v>
      </c>
      <c r="E235" s="10">
        <v>441.3</v>
      </c>
      <c r="G235" s="11">
        <v>41</v>
      </c>
      <c r="H235" s="11">
        <v>1</v>
      </c>
      <c r="I235" s="1">
        <v>0</v>
      </c>
      <c r="J235" s="11">
        <v>2</v>
      </c>
      <c r="K235" s="11">
        <v>2</v>
      </c>
      <c r="M235" s="13">
        <v>48130.560975609755</v>
      </c>
      <c r="O235" s="13">
        <v>50386.65853658537</v>
      </c>
      <c r="P235" s="13">
        <v>36863</v>
      </c>
      <c r="Q235" s="13">
        <v>68401</v>
      </c>
      <c r="S235" s="11">
        <v>3</v>
      </c>
      <c r="T235" s="13">
        <v>37139.333333333336</v>
      </c>
      <c r="U235" s="13">
        <v>37629.333333333336</v>
      </c>
      <c r="W235" s="14">
        <v>13.21951219512195</v>
      </c>
      <c r="X235" s="14">
        <v>9.365853658536585</v>
      </c>
      <c r="Z235" s="14">
        <v>39.02439024390244</v>
      </c>
      <c r="AB235" s="11">
        <v>1</v>
      </c>
      <c r="AC235" s="14">
        <f t="shared" si="6"/>
        <v>2.4390243902439024</v>
      </c>
      <c r="AE235" s="11">
        <v>21</v>
      </c>
      <c r="AF235" s="14">
        <f t="shared" si="7"/>
        <v>51.21951219512195</v>
      </c>
      <c r="AG235" s="13">
        <v>45961.28571428572</v>
      </c>
      <c r="AH235" s="13">
        <v>46935.47619047619</v>
      </c>
      <c r="AI235" s="13">
        <v>36863</v>
      </c>
      <c r="AJ235" s="13">
        <v>68401</v>
      </c>
      <c r="AK235" s="14">
        <v>10.761904761904763</v>
      </c>
      <c r="AL235" s="14">
        <v>5.904761904761905</v>
      </c>
      <c r="AM235" s="14">
        <v>35.904761904761905</v>
      </c>
    </row>
    <row r="236" spans="1:39" ht="12.75">
      <c r="A236" s="1" t="s">
        <v>228</v>
      </c>
      <c r="B236" s="1" t="s">
        <v>32</v>
      </c>
      <c r="C236" s="1" t="s">
        <v>533</v>
      </c>
      <c r="D236" s="1" t="s">
        <v>534</v>
      </c>
      <c r="E236" s="10">
        <v>283.3</v>
      </c>
      <c r="G236" s="11">
        <v>14</v>
      </c>
      <c r="H236" s="11">
        <v>1</v>
      </c>
      <c r="I236" s="1">
        <v>0</v>
      </c>
      <c r="J236" s="11">
        <v>1</v>
      </c>
      <c r="K236" s="11">
        <v>1</v>
      </c>
      <c r="M236" s="13">
        <v>44328.42857142857</v>
      </c>
      <c r="O236" s="13">
        <v>45904.5</v>
      </c>
      <c r="P236" s="13">
        <v>33500</v>
      </c>
      <c r="Q236" s="13">
        <v>64430</v>
      </c>
      <c r="S236" s="11">
        <v>1</v>
      </c>
      <c r="T236" s="13">
        <v>33500</v>
      </c>
      <c r="U236" s="13">
        <v>33500</v>
      </c>
      <c r="W236" s="14">
        <v>11.285714285714286</v>
      </c>
      <c r="X236" s="14">
        <v>9.285714285714286</v>
      </c>
      <c r="Z236" s="14">
        <v>39.642857142857146</v>
      </c>
      <c r="AB236" s="11">
        <v>1</v>
      </c>
      <c r="AC236" s="14">
        <f t="shared" si="6"/>
        <v>7.142857142857142</v>
      </c>
      <c r="AE236" s="11">
        <v>13</v>
      </c>
      <c r="AF236" s="14">
        <f t="shared" si="7"/>
        <v>92.85714285714286</v>
      </c>
      <c r="AG236" s="13">
        <v>43908.92307692308</v>
      </c>
      <c r="AH236" s="13">
        <v>44648.92307692308</v>
      </c>
      <c r="AI236" s="13">
        <v>33500</v>
      </c>
      <c r="AJ236" s="13">
        <v>64430</v>
      </c>
      <c r="AK236" s="14">
        <v>10.538461538461538</v>
      </c>
      <c r="AL236" s="14">
        <v>8.384615384615385</v>
      </c>
      <c r="AM236" s="14">
        <v>38.46153846153846</v>
      </c>
    </row>
    <row r="237" spans="1:39" ht="12.75">
      <c r="A237" s="1" t="s">
        <v>509</v>
      </c>
      <c r="B237" s="1" t="s">
        <v>1</v>
      </c>
      <c r="C237" s="1" t="s">
        <v>535</v>
      </c>
      <c r="D237" s="1" t="s">
        <v>536</v>
      </c>
      <c r="E237" s="10">
        <v>500</v>
      </c>
      <c r="G237" s="11">
        <v>40</v>
      </c>
      <c r="H237" s="11">
        <v>2</v>
      </c>
      <c r="I237" s="1">
        <v>0</v>
      </c>
      <c r="J237" s="11">
        <v>1</v>
      </c>
      <c r="K237" s="11">
        <v>1</v>
      </c>
      <c r="M237" s="13">
        <v>53629.375</v>
      </c>
      <c r="O237" s="13">
        <v>56473.25</v>
      </c>
      <c r="P237" s="13">
        <v>35128</v>
      </c>
      <c r="Q237" s="13">
        <v>82264</v>
      </c>
      <c r="S237" s="11">
        <v>6</v>
      </c>
      <c r="T237" s="13">
        <v>35362.166666666664</v>
      </c>
      <c r="U237" s="13">
        <v>37327</v>
      </c>
      <c r="W237" s="14">
        <v>17.675</v>
      </c>
      <c r="X237" s="14">
        <v>14.15</v>
      </c>
      <c r="Z237" s="14">
        <v>42.775</v>
      </c>
      <c r="AB237" s="11">
        <v>2</v>
      </c>
      <c r="AC237" s="14">
        <f t="shared" si="6"/>
        <v>5</v>
      </c>
      <c r="AE237" s="11">
        <v>24</v>
      </c>
      <c r="AF237" s="14">
        <f t="shared" si="7"/>
        <v>60</v>
      </c>
      <c r="AG237" s="13">
        <v>52446.166666666664</v>
      </c>
      <c r="AH237" s="13">
        <v>53405.958333333336</v>
      </c>
      <c r="AI237" s="13">
        <v>35128</v>
      </c>
      <c r="AJ237" s="13">
        <v>68533</v>
      </c>
      <c r="AK237" s="14">
        <v>17.208333333333332</v>
      </c>
      <c r="AL237" s="14">
        <v>11.833333333333334</v>
      </c>
      <c r="AM237" s="14">
        <v>42.833333333333336</v>
      </c>
    </row>
    <row r="238" spans="1:39" ht="12.75">
      <c r="A238" s="1" t="s">
        <v>136</v>
      </c>
      <c r="B238" s="1" t="s">
        <v>5</v>
      </c>
      <c r="C238" s="1" t="s">
        <v>537</v>
      </c>
      <c r="D238" s="1" t="s">
        <v>538</v>
      </c>
      <c r="E238" s="10">
        <v>2714.5</v>
      </c>
      <c r="G238" s="11">
        <v>184</v>
      </c>
      <c r="H238" s="11">
        <v>15</v>
      </c>
      <c r="I238" s="1">
        <v>0</v>
      </c>
      <c r="J238" s="11">
        <v>0</v>
      </c>
      <c r="K238" s="11">
        <v>0</v>
      </c>
      <c r="M238" s="13">
        <v>53321.22282608696</v>
      </c>
      <c r="O238" s="13">
        <v>56876.836956521736</v>
      </c>
      <c r="P238" s="13">
        <v>38765</v>
      </c>
      <c r="Q238" s="13">
        <v>82937</v>
      </c>
      <c r="S238" s="11">
        <v>7</v>
      </c>
      <c r="T238" s="13">
        <v>42054.142857142855</v>
      </c>
      <c r="U238" s="13">
        <v>42761.28571428572</v>
      </c>
      <c r="W238" s="14">
        <v>13.119565217391305</v>
      </c>
      <c r="X238" s="14">
        <v>9.918478260869565</v>
      </c>
      <c r="Z238" s="14">
        <v>39.69565217391305</v>
      </c>
      <c r="AB238" s="11">
        <v>58</v>
      </c>
      <c r="AC238" s="14">
        <f t="shared" si="6"/>
        <v>31.521739130434785</v>
      </c>
      <c r="AE238" s="11">
        <v>109</v>
      </c>
      <c r="AF238" s="14">
        <f t="shared" si="7"/>
        <v>59.2391304347826</v>
      </c>
      <c r="AG238" s="13">
        <v>52876.78899082569</v>
      </c>
      <c r="AH238" s="13">
        <v>53927.08256880734</v>
      </c>
      <c r="AI238" s="13">
        <v>41669</v>
      </c>
      <c r="AJ238" s="13">
        <v>82937</v>
      </c>
      <c r="AK238" s="14">
        <v>13.275229357798166</v>
      </c>
      <c r="AL238" s="14">
        <v>9.908256880733944</v>
      </c>
      <c r="AM238" s="14">
        <v>40.091743119266056</v>
      </c>
    </row>
    <row r="239" spans="1:39" ht="12.75">
      <c r="A239" s="1" t="s">
        <v>539</v>
      </c>
      <c r="B239" s="1" t="s">
        <v>15</v>
      </c>
      <c r="C239" s="1" t="s">
        <v>540</v>
      </c>
      <c r="D239" s="1" t="s">
        <v>541</v>
      </c>
      <c r="E239" s="10">
        <v>334.4</v>
      </c>
      <c r="G239" s="11">
        <v>29</v>
      </c>
      <c r="H239" s="11">
        <v>0</v>
      </c>
      <c r="I239" s="1">
        <v>0</v>
      </c>
      <c r="J239" s="11">
        <v>10</v>
      </c>
      <c r="K239" s="11">
        <v>4</v>
      </c>
      <c r="M239" s="13">
        <v>47045.379310344826</v>
      </c>
      <c r="O239" s="13">
        <v>48870.65517241379</v>
      </c>
      <c r="P239" s="13">
        <v>40099</v>
      </c>
      <c r="Q239" s="13">
        <v>65233</v>
      </c>
      <c r="S239" s="11">
        <v>2</v>
      </c>
      <c r="T239" s="13">
        <v>42630</v>
      </c>
      <c r="U239" s="13">
        <v>43455</v>
      </c>
      <c r="W239" s="14">
        <v>11.206896551724139</v>
      </c>
      <c r="X239" s="14">
        <v>9.482758620689655</v>
      </c>
      <c r="Z239" s="14">
        <v>36</v>
      </c>
      <c r="AB239" s="11">
        <v>3</v>
      </c>
      <c r="AC239" s="14">
        <f t="shared" si="6"/>
        <v>10.344827586206897</v>
      </c>
      <c r="AE239" s="11">
        <v>18</v>
      </c>
      <c r="AF239" s="14">
        <f t="shared" si="7"/>
        <v>62.06896551724138</v>
      </c>
      <c r="AG239" s="13">
        <v>45774.27777777778</v>
      </c>
      <c r="AH239" s="13">
        <v>46396.38888888889</v>
      </c>
      <c r="AI239" s="13">
        <v>40099</v>
      </c>
      <c r="AJ239" s="13">
        <v>59313</v>
      </c>
      <c r="AK239" s="14">
        <v>9.444444444444445</v>
      </c>
      <c r="AL239" s="14">
        <v>7.388888888888889</v>
      </c>
      <c r="AM239" s="14">
        <v>35.5</v>
      </c>
    </row>
    <row r="240" spans="1:39" ht="12.75">
      <c r="A240" s="1" t="s">
        <v>514</v>
      </c>
      <c r="B240" s="1" t="s">
        <v>32</v>
      </c>
      <c r="C240" s="1" t="s">
        <v>542</v>
      </c>
      <c r="D240" s="1" t="s">
        <v>543</v>
      </c>
      <c r="E240" s="10">
        <v>1282.2</v>
      </c>
      <c r="G240" s="11">
        <v>94</v>
      </c>
      <c r="H240" s="11">
        <v>1</v>
      </c>
      <c r="I240" s="1">
        <v>1</v>
      </c>
      <c r="J240" s="11">
        <v>1</v>
      </c>
      <c r="K240" s="11">
        <v>0</v>
      </c>
      <c r="M240" s="13">
        <v>57097.12765957447</v>
      </c>
      <c r="O240" s="13">
        <v>58568</v>
      </c>
      <c r="P240" s="13">
        <v>37717</v>
      </c>
      <c r="Q240" s="13">
        <v>76946</v>
      </c>
      <c r="S240" s="11">
        <v>2</v>
      </c>
      <c r="T240" s="13">
        <v>41211</v>
      </c>
      <c r="U240" s="13">
        <v>41211</v>
      </c>
      <c r="W240" s="14">
        <v>14.127659574468085</v>
      </c>
      <c r="X240" s="14">
        <v>10.01063829787234</v>
      </c>
      <c r="Z240" s="14">
        <v>41.702127659574465</v>
      </c>
      <c r="AB240" s="11">
        <v>27</v>
      </c>
      <c r="AC240" s="14">
        <f t="shared" si="6"/>
        <v>28.723404255319153</v>
      </c>
      <c r="AE240" s="11">
        <v>63</v>
      </c>
      <c r="AF240" s="14">
        <f t="shared" si="7"/>
        <v>67.02127659574468</v>
      </c>
      <c r="AG240" s="13">
        <v>55832.46031746032</v>
      </c>
      <c r="AH240" s="13">
        <v>55832.46031746032</v>
      </c>
      <c r="AI240" s="13">
        <v>37717</v>
      </c>
      <c r="AJ240" s="13">
        <v>74200</v>
      </c>
      <c r="AK240" s="14">
        <v>13.634920634920634</v>
      </c>
      <c r="AL240" s="14">
        <v>8.936507936507937</v>
      </c>
      <c r="AM240" s="14">
        <v>42.23809523809524</v>
      </c>
    </row>
    <row r="241" spans="1:39" ht="12.75">
      <c r="A241" s="1" t="s">
        <v>106</v>
      </c>
      <c r="B241" s="1" t="s">
        <v>5</v>
      </c>
      <c r="C241" s="1" t="s">
        <v>544</v>
      </c>
      <c r="D241" s="1" t="s">
        <v>545</v>
      </c>
      <c r="E241" s="10">
        <v>630.5</v>
      </c>
      <c r="G241" s="11">
        <v>51</v>
      </c>
      <c r="H241" s="11">
        <v>11</v>
      </c>
      <c r="I241" s="1">
        <v>0</v>
      </c>
      <c r="J241" s="11">
        <v>1</v>
      </c>
      <c r="K241" s="11">
        <v>0</v>
      </c>
      <c r="M241" s="13">
        <v>51698.470588235294</v>
      </c>
      <c r="O241" s="13">
        <v>53169.56862745098</v>
      </c>
      <c r="P241" s="13">
        <v>34074</v>
      </c>
      <c r="Q241" s="13">
        <v>77249</v>
      </c>
      <c r="S241" s="11">
        <v>2</v>
      </c>
      <c r="T241" s="13">
        <v>36753.5</v>
      </c>
      <c r="U241" s="13">
        <v>40439</v>
      </c>
      <c r="W241" s="14">
        <v>14.666666666666666</v>
      </c>
      <c r="X241" s="14">
        <v>10.882352941176471</v>
      </c>
      <c r="Z241" s="14">
        <v>41.84313725490196</v>
      </c>
      <c r="AB241" s="11">
        <v>16</v>
      </c>
      <c r="AC241" s="14">
        <f t="shared" si="6"/>
        <v>31.372549019607842</v>
      </c>
      <c r="AE241" s="11">
        <v>32</v>
      </c>
      <c r="AF241" s="14">
        <f t="shared" si="7"/>
        <v>62.745098039215684</v>
      </c>
      <c r="AG241" s="13">
        <v>50312.09375</v>
      </c>
      <c r="AH241" s="13">
        <v>50559.96875</v>
      </c>
      <c r="AI241" s="13">
        <v>34074</v>
      </c>
      <c r="AJ241" s="13">
        <v>67201</v>
      </c>
      <c r="AK241" s="14">
        <v>14.15625</v>
      </c>
      <c r="AL241" s="14">
        <v>11.09375</v>
      </c>
      <c r="AM241" s="14">
        <v>41.40625</v>
      </c>
    </row>
    <row r="242" spans="1:39" ht="12.75">
      <c r="A242" s="1" t="s">
        <v>350</v>
      </c>
      <c r="B242" s="1" t="s">
        <v>15</v>
      </c>
      <c r="C242" s="1" t="s">
        <v>546</v>
      </c>
      <c r="D242" s="1" t="s">
        <v>547</v>
      </c>
      <c r="E242" s="10">
        <v>973.9</v>
      </c>
      <c r="G242" s="11">
        <v>72</v>
      </c>
      <c r="H242" s="11">
        <v>9</v>
      </c>
      <c r="I242" s="1">
        <v>0</v>
      </c>
      <c r="J242" s="11">
        <v>1</v>
      </c>
      <c r="K242" s="11">
        <v>1</v>
      </c>
      <c r="M242" s="13">
        <v>52702.805555555555</v>
      </c>
      <c r="O242" s="13">
        <v>54545.01388888889</v>
      </c>
      <c r="P242" s="13">
        <v>38649</v>
      </c>
      <c r="Q242" s="13">
        <v>68899</v>
      </c>
      <c r="S242" s="11">
        <v>0</v>
      </c>
      <c r="T242" s="13" t="s">
        <v>815</v>
      </c>
      <c r="U242" s="13" t="s">
        <v>815</v>
      </c>
      <c r="W242" s="14">
        <v>12.847222222222221</v>
      </c>
      <c r="X242" s="14">
        <v>10</v>
      </c>
      <c r="Z242" s="14">
        <v>39.388888888888886</v>
      </c>
      <c r="AB242" s="11">
        <v>15</v>
      </c>
      <c r="AC242" s="14">
        <f t="shared" si="6"/>
        <v>20.833333333333336</v>
      </c>
      <c r="AE242" s="11">
        <v>48</v>
      </c>
      <c r="AF242" s="14">
        <f t="shared" si="7"/>
        <v>66.66666666666666</v>
      </c>
      <c r="AG242" s="13">
        <v>51664.25</v>
      </c>
      <c r="AH242" s="13">
        <v>52426.291666666664</v>
      </c>
      <c r="AI242" s="13">
        <v>38649</v>
      </c>
      <c r="AJ242" s="13">
        <v>65163</v>
      </c>
      <c r="AK242" s="14">
        <v>11.895833333333334</v>
      </c>
      <c r="AL242" s="14">
        <v>9.729166666666666</v>
      </c>
      <c r="AM242" s="14">
        <v>38.5</v>
      </c>
    </row>
    <row r="243" spans="1:39" ht="12.75">
      <c r="A243" s="1" t="s">
        <v>42</v>
      </c>
      <c r="B243" s="1" t="s">
        <v>23</v>
      </c>
      <c r="C243" s="1" t="s">
        <v>548</v>
      </c>
      <c r="D243" s="1" t="s">
        <v>549</v>
      </c>
      <c r="E243" s="10">
        <v>218</v>
      </c>
      <c r="G243" s="11">
        <v>10</v>
      </c>
      <c r="H243" s="11">
        <v>3</v>
      </c>
      <c r="I243" s="1">
        <v>1</v>
      </c>
      <c r="J243" s="11">
        <v>0</v>
      </c>
      <c r="K243" s="11">
        <v>0</v>
      </c>
      <c r="M243" s="13">
        <v>40124.4</v>
      </c>
      <c r="O243" s="13">
        <v>42224.4</v>
      </c>
      <c r="P243" s="13">
        <v>34950</v>
      </c>
      <c r="Q243" s="13">
        <v>55998</v>
      </c>
      <c r="S243" s="11">
        <v>0</v>
      </c>
      <c r="T243" s="13" t="s">
        <v>815</v>
      </c>
      <c r="U243" s="13" t="s">
        <v>815</v>
      </c>
      <c r="W243" s="14">
        <v>5.5</v>
      </c>
      <c r="X243" s="14">
        <v>4.3</v>
      </c>
      <c r="Z243" s="14">
        <v>34.8</v>
      </c>
      <c r="AB243" s="11">
        <v>1</v>
      </c>
      <c r="AC243" s="14">
        <f t="shared" si="6"/>
        <v>10</v>
      </c>
      <c r="AE243" s="11">
        <v>5</v>
      </c>
      <c r="AF243" s="14">
        <f t="shared" si="7"/>
        <v>50</v>
      </c>
      <c r="AG243" s="13">
        <v>37537.2</v>
      </c>
      <c r="AH243" s="13">
        <v>37537.2</v>
      </c>
      <c r="AI243" s="13">
        <v>34950</v>
      </c>
      <c r="AJ243" s="13">
        <v>40340</v>
      </c>
      <c r="AK243" s="14">
        <v>2.4</v>
      </c>
      <c r="AL243" s="14">
        <v>0.8</v>
      </c>
      <c r="AM243" s="14">
        <v>34</v>
      </c>
    </row>
    <row r="244" spans="1:39" ht="12.75">
      <c r="A244" s="1" t="s">
        <v>32</v>
      </c>
      <c r="B244" s="1" t="s">
        <v>60</v>
      </c>
      <c r="C244" s="1" t="s">
        <v>550</v>
      </c>
      <c r="D244" s="1" t="s">
        <v>551</v>
      </c>
      <c r="E244" s="10">
        <v>192</v>
      </c>
      <c r="G244" s="11">
        <v>13</v>
      </c>
      <c r="H244" s="11">
        <v>0</v>
      </c>
      <c r="I244" s="1">
        <v>4</v>
      </c>
      <c r="J244" s="11">
        <v>2</v>
      </c>
      <c r="K244" s="11">
        <v>2</v>
      </c>
      <c r="M244" s="13">
        <v>39654.692307692305</v>
      </c>
      <c r="O244" s="13">
        <v>42845</v>
      </c>
      <c r="P244" s="13">
        <v>35730</v>
      </c>
      <c r="Q244" s="13">
        <v>53875</v>
      </c>
      <c r="S244" s="11">
        <v>0</v>
      </c>
      <c r="T244" s="13" t="s">
        <v>815</v>
      </c>
      <c r="U244" s="13" t="s">
        <v>815</v>
      </c>
      <c r="W244" s="14">
        <v>12.076923076923077</v>
      </c>
      <c r="X244" s="14">
        <v>7.846153846153846</v>
      </c>
      <c r="Z244" s="14">
        <v>42.61538461538461</v>
      </c>
      <c r="AB244" s="11">
        <v>1</v>
      </c>
      <c r="AC244" s="14">
        <f t="shared" si="6"/>
        <v>7.6923076923076925</v>
      </c>
      <c r="AE244" s="11">
        <v>6</v>
      </c>
      <c r="AF244" s="14">
        <f t="shared" si="7"/>
        <v>46.15384615384615</v>
      </c>
      <c r="AG244" s="13">
        <v>38905.166666666664</v>
      </c>
      <c r="AH244" s="13">
        <v>40025.833333333336</v>
      </c>
      <c r="AI244" s="13">
        <v>35730</v>
      </c>
      <c r="AJ244" s="13">
        <v>47031</v>
      </c>
      <c r="AK244" s="14">
        <v>11.833333333333334</v>
      </c>
      <c r="AL244" s="14">
        <v>6.833333333333333</v>
      </c>
      <c r="AM244" s="14">
        <v>48</v>
      </c>
    </row>
    <row r="245" spans="1:39" ht="12.75">
      <c r="A245" s="1" t="s">
        <v>552</v>
      </c>
      <c r="B245" s="1" t="s">
        <v>1</v>
      </c>
      <c r="C245" s="1" t="s">
        <v>553</v>
      </c>
      <c r="D245" s="1" t="s">
        <v>554</v>
      </c>
      <c r="E245" s="10">
        <v>920.5</v>
      </c>
      <c r="G245" s="11">
        <v>69</v>
      </c>
      <c r="H245" s="11">
        <v>1</v>
      </c>
      <c r="I245" s="1">
        <v>0</v>
      </c>
      <c r="J245" s="11">
        <v>1</v>
      </c>
      <c r="K245" s="11">
        <v>1</v>
      </c>
      <c r="M245" s="13">
        <v>54915.59420289855</v>
      </c>
      <c r="O245" s="13">
        <v>59181.17391304348</v>
      </c>
      <c r="P245" s="13">
        <v>35635</v>
      </c>
      <c r="Q245" s="13">
        <v>78714</v>
      </c>
      <c r="S245" s="11">
        <v>3</v>
      </c>
      <c r="T245" s="13">
        <v>35635</v>
      </c>
      <c r="U245" s="13">
        <v>36630</v>
      </c>
      <c r="W245" s="14">
        <v>16.942028985507246</v>
      </c>
      <c r="X245" s="14">
        <v>13.492753623188406</v>
      </c>
      <c r="Z245" s="14">
        <v>43.492753623188406</v>
      </c>
      <c r="AB245" s="11">
        <v>23</v>
      </c>
      <c r="AC245" s="14">
        <f t="shared" si="6"/>
        <v>33.33333333333333</v>
      </c>
      <c r="AE245" s="11">
        <v>36</v>
      </c>
      <c r="AF245" s="14">
        <f t="shared" si="7"/>
        <v>52.17391304347826</v>
      </c>
      <c r="AG245" s="13">
        <v>52687.36111111111</v>
      </c>
      <c r="AH245" s="13">
        <v>54071.75</v>
      </c>
      <c r="AI245" s="13">
        <v>35635</v>
      </c>
      <c r="AJ245" s="13">
        <v>73935</v>
      </c>
      <c r="AK245" s="14">
        <v>16.333333333333332</v>
      </c>
      <c r="AL245" s="14">
        <v>13.333333333333334</v>
      </c>
      <c r="AM245" s="14">
        <v>43.888888888888886</v>
      </c>
    </row>
    <row r="246" spans="1:39" ht="12.75">
      <c r="A246" s="1" t="s">
        <v>520</v>
      </c>
      <c r="B246" s="1" t="s">
        <v>19</v>
      </c>
      <c r="C246" s="1" t="s">
        <v>555</v>
      </c>
      <c r="D246" s="1" t="s">
        <v>556</v>
      </c>
      <c r="E246" s="10">
        <v>2365.2</v>
      </c>
      <c r="G246" s="11">
        <v>155</v>
      </c>
      <c r="H246" s="11">
        <v>4</v>
      </c>
      <c r="I246" s="1">
        <v>1</v>
      </c>
      <c r="J246" s="11">
        <v>0</v>
      </c>
      <c r="K246" s="11">
        <v>0</v>
      </c>
      <c r="M246" s="13">
        <v>53420.096774193546</v>
      </c>
      <c r="O246" s="13">
        <v>55199.651612903224</v>
      </c>
      <c r="P246" s="13">
        <v>34885</v>
      </c>
      <c r="Q246" s="13">
        <v>85730</v>
      </c>
      <c r="S246" s="11">
        <v>9</v>
      </c>
      <c r="T246" s="13">
        <v>35156.333333333336</v>
      </c>
      <c r="U246" s="13">
        <v>35797.666666666664</v>
      </c>
      <c r="W246" s="14">
        <v>12.574193548387097</v>
      </c>
      <c r="X246" s="14">
        <v>9.36774193548387</v>
      </c>
      <c r="Z246" s="14">
        <v>39.67741935483871</v>
      </c>
      <c r="AB246" s="11">
        <v>53</v>
      </c>
      <c r="AC246" s="14">
        <f t="shared" si="6"/>
        <v>34.193548387096776</v>
      </c>
      <c r="AE246" s="11">
        <v>101</v>
      </c>
      <c r="AF246" s="14">
        <f t="shared" si="7"/>
        <v>65.16129032258064</v>
      </c>
      <c r="AG246" s="13">
        <v>53371.83168316832</v>
      </c>
      <c r="AH246" s="13">
        <v>53982.36633663366</v>
      </c>
      <c r="AI246" s="13">
        <v>34885</v>
      </c>
      <c r="AJ246" s="13">
        <v>76618</v>
      </c>
      <c r="AK246" s="14">
        <v>12.277227722772277</v>
      </c>
      <c r="AL246" s="14">
        <v>9.425742574257425</v>
      </c>
      <c r="AM246" s="14">
        <v>40.2970297029703</v>
      </c>
    </row>
    <row r="247" spans="1:39" ht="12.75">
      <c r="A247" s="1" t="s">
        <v>101</v>
      </c>
      <c r="B247" s="1" t="s">
        <v>19</v>
      </c>
      <c r="C247" s="1" t="s">
        <v>557</v>
      </c>
      <c r="D247" s="1" t="s">
        <v>558</v>
      </c>
      <c r="E247" s="10">
        <v>4643.2</v>
      </c>
      <c r="G247" s="11">
        <v>305</v>
      </c>
      <c r="H247" s="11">
        <v>6</v>
      </c>
      <c r="I247" s="1">
        <v>0</v>
      </c>
      <c r="J247" s="11">
        <v>0</v>
      </c>
      <c r="K247" s="11">
        <v>0</v>
      </c>
      <c r="M247" s="13">
        <v>56476.83278688524</v>
      </c>
      <c r="O247" s="13">
        <v>57799.76065573771</v>
      </c>
      <c r="P247" s="13">
        <v>38062</v>
      </c>
      <c r="Q247" s="13">
        <v>88628</v>
      </c>
      <c r="S247" s="11">
        <v>24</v>
      </c>
      <c r="T247" s="13">
        <v>43244.333333333336</v>
      </c>
      <c r="U247" s="13">
        <v>44148.416666666664</v>
      </c>
      <c r="W247" s="14">
        <v>11.731147540983606</v>
      </c>
      <c r="X247" s="14">
        <v>9.822950819672132</v>
      </c>
      <c r="Z247" s="14">
        <v>40.363934426229505</v>
      </c>
      <c r="AB247" s="11">
        <v>65</v>
      </c>
      <c r="AC247" s="14">
        <f t="shared" si="6"/>
        <v>21.311475409836063</v>
      </c>
      <c r="AE247" s="11">
        <v>212</v>
      </c>
      <c r="AF247" s="14">
        <f t="shared" si="7"/>
        <v>69.50819672131148</v>
      </c>
      <c r="AG247" s="13">
        <v>56160.88679245283</v>
      </c>
      <c r="AH247" s="13">
        <v>56582.3820754717</v>
      </c>
      <c r="AI247" s="13">
        <v>38062</v>
      </c>
      <c r="AJ247" s="13">
        <v>86156</v>
      </c>
      <c r="AK247" s="14">
        <v>11.70754716981132</v>
      </c>
      <c r="AL247" s="14">
        <v>9.79245283018868</v>
      </c>
      <c r="AM247" s="14">
        <v>41.12735849056604</v>
      </c>
    </row>
    <row r="248" spans="1:39" ht="12.75">
      <c r="A248" s="1" t="s">
        <v>4</v>
      </c>
      <c r="B248" s="1" t="s">
        <v>5</v>
      </c>
      <c r="C248" s="1" t="s">
        <v>559</v>
      </c>
      <c r="D248" s="1" t="s">
        <v>560</v>
      </c>
      <c r="E248" s="10">
        <v>722.9</v>
      </c>
      <c r="G248" s="11">
        <v>54</v>
      </c>
      <c r="H248" s="11">
        <v>2</v>
      </c>
      <c r="I248" s="1">
        <v>0</v>
      </c>
      <c r="J248" s="11">
        <v>0</v>
      </c>
      <c r="K248" s="11">
        <v>0</v>
      </c>
      <c r="M248" s="13">
        <v>49825.27777777778</v>
      </c>
      <c r="O248" s="13">
        <v>53752.61111111111</v>
      </c>
      <c r="P248" s="13">
        <v>40353</v>
      </c>
      <c r="Q248" s="13">
        <v>68588</v>
      </c>
      <c r="S248" s="11">
        <v>1</v>
      </c>
      <c r="T248" s="13">
        <v>46895</v>
      </c>
      <c r="U248" s="13">
        <v>47443</v>
      </c>
      <c r="W248" s="14">
        <v>12.851851851851851</v>
      </c>
      <c r="X248" s="14">
        <v>9.555555555555555</v>
      </c>
      <c r="Z248" s="14">
        <v>41.129629629629626</v>
      </c>
      <c r="AB248" s="11">
        <v>7</v>
      </c>
      <c r="AC248" s="14">
        <f t="shared" si="6"/>
        <v>12.962962962962962</v>
      </c>
      <c r="AE248" s="11">
        <v>31</v>
      </c>
      <c r="AF248" s="14">
        <f t="shared" si="7"/>
        <v>57.407407407407405</v>
      </c>
      <c r="AG248" s="13">
        <v>49888.06451612903</v>
      </c>
      <c r="AH248" s="13">
        <v>52062.032258064515</v>
      </c>
      <c r="AI248" s="13">
        <v>40353</v>
      </c>
      <c r="AJ248" s="13">
        <v>64779</v>
      </c>
      <c r="AK248" s="14">
        <v>11.709677419354838</v>
      </c>
      <c r="AL248" s="14">
        <v>8.129032258064516</v>
      </c>
      <c r="AM248" s="14">
        <v>42.74193548387097</v>
      </c>
    </row>
    <row r="249" spans="1:39" ht="12.75">
      <c r="A249" s="1" t="s">
        <v>386</v>
      </c>
      <c r="B249" s="1" t="s">
        <v>15</v>
      </c>
      <c r="C249" s="1" t="s">
        <v>561</v>
      </c>
      <c r="D249" s="1" t="s">
        <v>562</v>
      </c>
      <c r="E249" s="10">
        <v>194.3</v>
      </c>
      <c r="G249" s="11">
        <v>14</v>
      </c>
      <c r="H249" s="11">
        <v>3</v>
      </c>
      <c r="I249" s="1">
        <v>1</v>
      </c>
      <c r="J249" s="11">
        <v>2</v>
      </c>
      <c r="K249" s="11">
        <v>0</v>
      </c>
      <c r="M249" s="13">
        <v>49666.142857142855</v>
      </c>
      <c r="O249" s="13">
        <v>49666.142857142855</v>
      </c>
      <c r="P249" s="13">
        <v>35250</v>
      </c>
      <c r="Q249" s="13">
        <v>85400</v>
      </c>
      <c r="S249" s="11">
        <v>2</v>
      </c>
      <c r="T249" s="13">
        <v>35250</v>
      </c>
      <c r="U249" s="13">
        <v>35250</v>
      </c>
      <c r="W249" s="14">
        <v>12.357142857142858</v>
      </c>
      <c r="X249" s="14">
        <v>8.785714285714286</v>
      </c>
      <c r="Z249" s="14">
        <v>36.285714285714285</v>
      </c>
      <c r="AB249" s="11">
        <v>0</v>
      </c>
      <c r="AC249" s="14">
        <f t="shared" si="6"/>
        <v>0</v>
      </c>
      <c r="AE249" s="11">
        <v>9</v>
      </c>
      <c r="AF249" s="14">
        <f t="shared" si="7"/>
        <v>64.28571428571429</v>
      </c>
      <c r="AG249" s="13">
        <v>47261.22222222222</v>
      </c>
      <c r="AH249" s="13">
        <v>47261.22222222222</v>
      </c>
      <c r="AI249" s="13">
        <v>35250</v>
      </c>
      <c r="AJ249" s="13">
        <v>61068</v>
      </c>
      <c r="AK249" s="14">
        <v>13.333333333333334</v>
      </c>
      <c r="AL249" s="14">
        <v>9.555555555555555</v>
      </c>
      <c r="AM249" s="14">
        <v>36.888888888888886</v>
      </c>
    </row>
    <row r="250" spans="1:39" ht="12.75">
      <c r="A250" s="1" t="s">
        <v>76</v>
      </c>
      <c r="B250" s="1" t="s">
        <v>5</v>
      </c>
      <c r="C250" s="1" t="s">
        <v>563</v>
      </c>
      <c r="D250" s="1" t="s">
        <v>564</v>
      </c>
      <c r="E250" s="10">
        <v>1046.8</v>
      </c>
      <c r="G250" s="11">
        <v>83</v>
      </c>
      <c r="H250" s="11">
        <v>0</v>
      </c>
      <c r="I250" s="1">
        <v>0</v>
      </c>
      <c r="J250" s="11">
        <v>0</v>
      </c>
      <c r="K250" s="11">
        <v>0</v>
      </c>
      <c r="M250" s="13">
        <v>47503.867469879515</v>
      </c>
      <c r="O250" s="13">
        <v>49337.33734939759</v>
      </c>
      <c r="P250" s="13">
        <v>35684</v>
      </c>
      <c r="Q250" s="13">
        <v>68061</v>
      </c>
      <c r="S250" s="11">
        <v>0</v>
      </c>
      <c r="T250" s="13" t="s">
        <v>815</v>
      </c>
      <c r="U250" s="13" t="s">
        <v>815</v>
      </c>
      <c r="W250" s="14">
        <v>11.939759036144578</v>
      </c>
      <c r="X250" s="14">
        <v>9.012048192771084</v>
      </c>
      <c r="Z250" s="14">
        <v>37.86746987951807</v>
      </c>
      <c r="AB250" s="11">
        <v>16</v>
      </c>
      <c r="AC250" s="14">
        <f t="shared" si="6"/>
        <v>19.27710843373494</v>
      </c>
      <c r="AE250" s="11">
        <v>53</v>
      </c>
      <c r="AF250" s="14">
        <f t="shared" si="7"/>
        <v>63.85542168674698</v>
      </c>
      <c r="AG250" s="13">
        <v>46869.16981132075</v>
      </c>
      <c r="AH250" s="13">
        <v>47317.056603773584</v>
      </c>
      <c r="AI250" s="13">
        <v>35684</v>
      </c>
      <c r="AJ250" s="13">
        <v>61563</v>
      </c>
      <c r="AK250" s="14">
        <v>12.50943396226415</v>
      </c>
      <c r="AL250" s="14">
        <v>8.981132075471699</v>
      </c>
      <c r="AM250" s="14">
        <v>38.64150943396226</v>
      </c>
    </row>
    <row r="251" spans="1:39" ht="12.75">
      <c r="A251" s="1" t="s">
        <v>395</v>
      </c>
      <c r="B251" s="1" t="s">
        <v>19</v>
      </c>
      <c r="C251" s="1" t="s">
        <v>565</v>
      </c>
      <c r="D251" s="1" t="s">
        <v>566</v>
      </c>
      <c r="E251" s="10">
        <v>615.5</v>
      </c>
      <c r="G251" s="11">
        <v>49</v>
      </c>
      <c r="H251" s="11">
        <v>0</v>
      </c>
      <c r="I251" s="1">
        <v>0</v>
      </c>
      <c r="J251" s="11">
        <v>0</v>
      </c>
      <c r="K251" s="11">
        <v>0</v>
      </c>
      <c r="M251" s="13">
        <v>50658.551020408166</v>
      </c>
      <c r="O251" s="13">
        <v>54078.204081632655</v>
      </c>
      <c r="P251" s="13">
        <v>40323</v>
      </c>
      <c r="Q251" s="13">
        <v>84006</v>
      </c>
      <c r="S251" s="11">
        <v>4</v>
      </c>
      <c r="T251" s="13">
        <v>40323</v>
      </c>
      <c r="U251" s="13">
        <v>41032.25</v>
      </c>
      <c r="W251" s="14">
        <v>14.73469387755102</v>
      </c>
      <c r="X251" s="14">
        <v>11.693877551020408</v>
      </c>
      <c r="Z251" s="14">
        <v>40.714285714285715</v>
      </c>
      <c r="AB251" s="11">
        <v>3</v>
      </c>
      <c r="AC251" s="14">
        <f t="shared" si="6"/>
        <v>6.122448979591836</v>
      </c>
      <c r="AE251" s="11">
        <v>34</v>
      </c>
      <c r="AF251" s="14">
        <f t="shared" si="7"/>
        <v>69.38775510204081</v>
      </c>
      <c r="AG251" s="13">
        <v>48777.67647058824</v>
      </c>
      <c r="AH251" s="13">
        <v>49883.705882352944</v>
      </c>
      <c r="AI251" s="13">
        <v>40323</v>
      </c>
      <c r="AJ251" s="13">
        <v>67790</v>
      </c>
      <c r="AK251" s="14">
        <v>12.352941176470589</v>
      </c>
      <c r="AL251" s="14">
        <v>9</v>
      </c>
      <c r="AM251" s="14">
        <v>38.44117647058823</v>
      </c>
    </row>
    <row r="252" spans="1:39" ht="12.75">
      <c r="A252" s="1" t="s">
        <v>400</v>
      </c>
      <c r="B252" s="1" t="s">
        <v>5</v>
      </c>
      <c r="C252" s="1" t="s">
        <v>567</v>
      </c>
      <c r="D252" s="1" t="s">
        <v>568</v>
      </c>
      <c r="E252" s="10">
        <v>2157.6</v>
      </c>
      <c r="G252" s="11">
        <v>147</v>
      </c>
      <c r="H252" s="11">
        <v>12</v>
      </c>
      <c r="I252" s="1">
        <v>0</v>
      </c>
      <c r="J252" s="11">
        <v>0</v>
      </c>
      <c r="K252" s="11">
        <v>0</v>
      </c>
      <c r="M252" s="13">
        <v>52865.65306122449</v>
      </c>
      <c r="O252" s="13">
        <v>55310.19047619047</v>
      </c>
      <c r="P252" s="13">
        <v>36533</v>
      </c>
      <c r="Q252" s="13">
        <v>79760</v>
      </c>
      <c r="S252" s="11">
        <v>4</v>
      </c>
      <c r="T252" s="13">
        <v>39511.5</v>
      </c>
      <c r="U252" s="13">
        <v>39511.5</v>
      </c>
      <c r="W252" s="14">
        <v>13.952380952380953</v>
      </c>
      <c r="X252" s="14">
        <v>9.673469387755102</v>
      </c>
      <c r="Z252" s="14">
        <v>40.12244897959184</v>
      </c>
      <c r="AB252" s="11">
        <v>53</v>
      </c>
      <c r="AC252" s="14">
        <f t="shared" si="6"/>
        <v>36.054421768707485</v>
      </c>
      <c r="AE252" s="11">
        <v>79</v>
      </c>
      <c r="AF252" s="14">
        <f t="shared" si="7"/>
        <v>53.74149659863946</v>
      </c>
      <c r="AG252" s="13">
        <v>51301.17721518988</v>
      </c>
      <c r="AH252" s="13">
        <v>51917.83544303798</v>
      </c>
      <c r="AI252" s="13">
        <v>36533</v>
      </c>
      <c r="AJ252" s="13">
        <v>73319</v>
      </c>
      <c r="AK252" s="14">
        <v>13.278481012658228</v>
      </c>
      <c r="AL252" s="14">
        <v>9.620253164556962</v>
      </c>
      <c r="AM252" s="14">
        <v>40.08860759493671</v>
      </c>
    </row>
    <row r="253" spans="1:39" ht="12.75">
      <c r="A253" s="1" t="s">
        <v>8</v>
      </c>
      <c r="B253" s="1" t="s">
        <v>5</v>
      </c>
      <c r="C253" s="1" t="s">
        <v>569</v>
      </c>
      <c r="D253" s="1" t="s">
        <v>570</v>
      </c>
      <c r="E253" s="10">
        <v>1834.8</v>
      </c>
      <c r="G253" s="11">
        <v>133</v>
      </c>
      <c r="H253" s="11">
        <v>1</v>
      </c>
      <c r="I253" s="1">
        <v>0</v>
      </c>
      <c r="J253" s="11">
        <v>0</v>
      </c>
      <c r="K253" s="11">
        <v>0</v>
      </c>
      <c r="M253" s="13">
        <v>50045.89473684211</v>
      </c>
      <c r="O253" s="13">
        <v>52094.26315789474</v>
      </c>
      <c r="P253" s="13">
        <v>37546</v>
      </c>
      <c r="Q253" s="13">
        <v>73400</v>
      </c>
      <c r="S253" s="11">
        <v>5</v>
      </c>
      <c r="T253" s="13">
        <v>39202</v>
      </c>
      <c r="U253" s="13">
        <v>42504.8</v>
      </c>
      <c r="W253" s="14">
        <v>10.308270676691729</v>
      </c>
      <c r="X253" s="14">
        <v>8.112781954887218</v>
      </c>
      <c r="Z253" s="14">
        <v>38.03007518796993</v>
      </c>
      <c r="AB253" s="11">
        <v>44</v>
      </c>
      <c r="AC253" s="14">
        <f t="shared" si="6"/>
        <v>33.08270676691729</v>
      </c>
      <c r="AE253" s="11">
        <v>76</v>
      </c>
      <c r="AF253" s="14">
        <f t="shared" si="7"/>
        <v>57.14285714285714</v>
      </c>
      <c r="AG253" s="13">
        <v>50352.59210526316</v>
      </c>
      <c r="AH253" s="13">
        <v>51287.38157894737</v>
      </c>
      <c r="AI253" s="13">
        <v>37546</v>
      </c>
      <c r="AJ253" s="13">
        <v>73172</v>
      </c>
      <c r="AK253" s="14">
        <v>9.881578947368421</v>
      </c>
      <c r="AL253" s="14">
        <v>7.5394736842105265</v>
      </c>
      <c r="AM253" s="14">
        <v>37.828947368421055</v>
      </c>
    </row>
    <row r="254" spans="1:39" ht="12.75">
      <c r="A254" s="1" t="s">
        <v>98</v>
      </c>
      <c r="B254" s="1" t="s">
        <v>46</v>
      </c>
      <c r="C254" s="1" t="s">
        <v>571</v>
      </c>
      <c r="D254" s="1" t="s">
        <v>572</v>
      </c>
      <c r="E254" s="10">
        <v>4745.5</v>
      </c>
      <c r="G254" s="11">
        <v>298</v>
      </c>
      <c r="H254" s="11">
        <v>5</v>
      </c>
      <c r="I254" s="1">
        <v>0</v>
      </c>
      <c r="J254" s="11">
        <v>0</v>
      </c>
      <c r="K254" s="11">
        <v>0</v>
      </c>
      <c r="M254" s="13">
        <v>61468.20134228188</v>
      </c>
      <c r="O254" s="13">
        <v>63154.84899328859</v>
      </c>
      <c r="P254" s="13">
        <v>35731</v>
      </c>
      <c r="Q254" s="13">
        <v>87929</v>
      </c>
      <c r="S254" s="11">
        <v>12</v>
      </c>
      <c r="T254" s="13">
        <v>44717</v>
      </c>
      <c r="U254" s="13">
        <v>45205.083333333336</v>
      </c>
      <c r="W254" s="14">
        <v>13.053691275167786</v>
      </c>
      <c r="X254" s="14">
        <v>9.419463087248323</v>
      </c>
      <c r="Z254" s="14">
        <v>38.57046979865772</v>
      </c>
      <c r="AB254" s="11">
        <v>115</v>
      </c>
      <c r="AC254" s="14">
        <f t="shared" si="6"/>
        <v>38.59060402684564</v>
      </c>
      <c r="AE254" s="11">
        <v>198</v>
      </c>
      <c r="AF254" s="14">
        <f t="shared" si="7"/>
        <v>66.44295302013423</v>
      </c>
      <c r="AG254" s="13">
        <v>59699.59595959596</v>
      </c>
      <c r="AH254" s="13">
        <v>60063.90404040404</v>
      </c>
      <c r="AI254" s="13">
        <v>35731</v>
      </c>
      <c r="AJ254" s="13">
        <v>87929</v>
      </c>
      <c r="AK254" s="14">
        <v>12.055555555555555</v>
      </c>
      <c r="AL254" s="14">
        <v>8.419191919191919</v>
      </c>
      <c r="AM254" s="14">
        <v>38.26767676767677</v>
      </c>
    </row>
    <row r="255" spans="1:39" ht="12.75">
      <c r="A255" s="1" t="s">
        <v>400</v>
      </c>
      <c r="B255" s="1" t="s">
        <v>5</v>
      </c>
      <c r="C255" s="1" t="s">
        <v>573</v>
      </c>
      <c r="D255" s="1" t="s">
        <v>574</v>
      </c>
      <c r="E255" s="10">
        <v>693.6</v>
      </c>
      <c r="G255" s="11">
        <v>55</v>
      </c>
      <c r="H255" s="11">
        <v>3</v>
      </c>
      <c r="I255" s="1">
        <v>1</v>
      </c>
      <c r="J255" s="11">
        <v>0</v>
      </c>
      <c r="K255" s="11">
        <v>0</v>
      </c>
      <c r="M255" s="13">
        <v>50637.27272727273</v>
      </c>
      <c r="O255" s="13">
        <v>55899.01818181818</v>
      </c>
      <c r="P255" s="13">
        <v>33871</v>
      </c>
      <c r="Q255" s="13">
        <v>99418</v>
      </c>
      <c r="S255" s="11">
        <v>0</v>
      </c>
      <c r="T255" s="13" t="s">
        <v>815</v>
      </c>
      <c r="U255" s="13" t="s">
        <v>815</v>
      </c>
      <c r="W255" s="14">
        <v>15.945454545454545</v>
      </c>
      <c r="X255" s="14">
        <v>12</v>
      </c>
      <c r="Z255" s="14">
        <v>43.74545454545454</v>
      </c>
      <c r="AB255" s="11">
        <v>9</v>
      </c>
      <c r="AC255" s="14">
        <f t="shared" si="6"/>
        <v>16.363636363636363</v>
      </c>
      <c r="AE255" s="11">
        <v>32</v>
      </c>
      <c r="AF255" s="14">
        <f t="shared" si="7"/>
        <v>58.18181818181818</v>
      </c>
      <c r="AG255" s="13">
        <v>48933.75</v>
      </c>
      <c r="AH255" s="13">
        <v>51427.3125</v>
      </c>
      <c r="AI255" s="13">
        <v>33871</v>
      </c>
      <c r="AJ255" s="13">
        <v>74966</v>
      </c>
      <c r="AK255" s="14">
        <v>15.28125</v>
      </c>
      <c r="AL255" s="14">
        <v>11.375</v>
      </c>
      <c r="AM255" s="14">
        <v>43.09375</v>
      </c>
    </row>
    <row r="256" spans="1:39" ht="12.75">
      <c r="A256" s="1" t="s">
        <v>407</v>
      </c>
      <c r="B256" s="1" t="s">
        <v>15</v>
      </c>
      <c r="C256" s="1" t="s">
        <v>575</v>
      </c>
      <c r="D256" s="1" t="s">
        <v>576</v>
      </c>
      <c r="E256" s="10">
        <v>695.2</v>
      </c>
      <c r="G256" s="11">
        <v>56</v>
      </c>
      <c r="H256" s="11">
        <v>2</v>
      </c>
      <c r="I256" s="1">
        <v>0</v>
      </c>
      <c r="J256" s="11">
        <v>0</v>
      </c>
      <c r="K256" s="11">
        <v>0</v>
      </c>
      <c r="M256" s="13">
        <v>55028.767857142855</v>
      </c>
      <c r="O256" s="13">
        <v>57073.21428571428</v>
      </c>
      <c r="P256" s="13">
        <v>39184</v>
      </c>
      <c r="Q256" s="13">
        <v>71208</v>
      </c>
      <c r="S256" s="11">
        <v>3</v>
      </c>
      <c r="T256" s="13">
        <v>39893</v>
      </c>
      <c r="U256" s="13">
        <v>39893</v>
      </c>
      <c r="W256" s="14">
        <v>16.446428571428573</v>
      </c>
      <c r="X256" s="14">
        <v>11.696428571428571</v>
      </c>
      <c r="Z256" s="14">
        <v>43.125</v>
      </c>
      <c r="AB256" s="11">
        <v>19</v>
      </c>
      <c r="AC256" s="14">
        <f t="shared" si="6"/>
        <v>33.92857142857143</v>
      </c>
      <c r="AE256" s="11">
        <v>44</v>
      </c>
      <c r="AF256" s="14">
        <f t="shared" si="7"/>
        <v>78.57142857142857</v>
      </c>
      <c r="AG256" s="13">
        <v>54926.545454545456</v>
      </c>
      <c r="AH256" s="13">
        <v>55988.36363636364</v>
      </c>
      <c r="AI256" s="13">
        <v>39184</v>
      </c>
      <c r="AJ256" s="13">
        <v>67537</v>
      </c>
      <c r="AK256" s="14">
        <v>15.409090909090908</v>
      </c>
      <c r="AL256" s="14">
        <v>10.909090909090908</v>
      </c>
      <c r="AM256" s="14">
        <v>42.04545454545455</v>
      </c>
    </row>
    <row r="257" spans="1:39" ht="12.75">
      <c r="A257" s="1" t="s">
        <v>31</v>
      </c>
      <c r="B257" s="1" t="s">
        <v>32</v>
      </c>
      <c r="C257" s="1" t="s">
        <v>577</v>
      </c>
      <c r="D257" s="1" t="s">
        <v>578</v>
      </c>
      <c r="E257" s="10">
        <v>701.6</v>
      </c>
      <c r="G257" s="11">
        <v>65</v>
      </c>
      <c r="H257" s="11">
        <v>3</v>
      </c>
      <c r="I257" s="1">
        <v>0</v>
      </c>
      <c r="J257" s="11">
        <v>0</v>
      </c>
      <c r="K257" s="11">
        <v>0</v>
      </c>
      <c r="M257" s="13">
        <v>47408.29230769231</v>
      </c>
      <c r="O257" s="13">
        <v>50123.446153846155</v>
      </c>
      <c r="P257" s="13">
        <v>34000</v>
      </c>
      <c r="Q257" s="13">
        <v>69580</v>
      </c>
      <c r="S257" s="11">
        <v>7</v>
      </c>
      <c r="T257" s="13">
        <v>35386.28571428572</v>
      </c>
      <c r="U257" s="13">
        <v>36286.28571428572</v>
      </c>
      <c r="W257" s="14">
        <v>9.430769230769231</v>
      </c>
      <c r="X257" s="14">
        <v>7.123076923076923</v>
      </c>
      <c r="Z257" s="14">
        <v>38.2</v>
      </c>
      <c r="AB257" s="11">
        <v>10</v>
      </c>
      <c r="AC257" s="14">
        <f t="shared" si="6"/>
        <v>15.384615384615385</v>
      </c>
      <c r="AE257" s="11">
        <v>44</v>
      </c>
      <c r="AF257" s="14">
        <f t="shared" si="7"/>
        <v>67.6923076923077</v>
      </c>
      <c r="AG257" s="13">
        <v>46173.568181818184</v>
      </c>
      <c r="AH257" s="13">
        <v>47856.72727272727</v>
      </c>
      <c r="AI257" s="13">
        <v>34000</v>
      </c>
      <c r="AJ257" s="13">
        <v>67701</v>
      </c>
      <c r="AK257" s="14">
        <v>9.090909090909092</v>
      </c>
      <c r="AL257" s="14">
        <v>6.7727272727272725</v>
      </c>
      <c r="AM257" s="14">
        <v>38.43181818181818</v>
      </c>
    </row>
    <row r="258" spans="1:39" ht="12.75">
      <c r="A258" s="1" t="s">
        <v>296</v>
      </c>
      <c r="B258" s="1" t="s">
        <v>15</v>
      </c>
      <c r="C258" s="1" t="s">
        <v>579</v>
      </c>
      <c r="D258" s="1" t="s">
        <v>580</v>
      </c>
      <c r="E258" s="10">
        <v>590</v>
      </c>
      <c r="G258" s="11">
        <v>45</v>
      </c>
      <c r="H258" s="11">
        <v>0</v>
      </c>
      <c r="I258" s="1">
        <v>0</v>
      </c>
      <c r="J258" s="11">
        <v>1</v>
      </c>
      <c r="K258" s="11">
        <v>0</v>
      </c>
      <c r="M258" s="13">
        <v>51577.6</v>
      </c>
      <c r="O258" s="13">
        <v>54836.688888888886</v>
      </c>
      <c r="P258" s="13">
        <v>33500</v>
      </c>
      <c r="Q258" s="13">
        <v>76632</v>
      </c>
      <c r="S258" s="11">
        <v>3</v>
      </c>
      <c r="T258" s="13">
        <v>33500</v>
      </c>
      <c r="U258" s="13">
        <v>34562.333333333336</v>
      </c>
      <c r="W258" s="14">
        <v>18.11111111111111</v>
      </c>
      <c r="X258" s="14">
        <v>15.177777777777777</v>
      </c>
      <c r="Z258" s="14">
        <v>42.666666666666664</v>
      </c>
      <c r="AB258" s="11">
        <v>14</v>
      </c>
      <c r="AC258" s="14">
        <f t="shared" si="6"/>
        <v>31.11111111111111</v>
      </c>
      <c r="AE258" s="11">
        <v>29</v>
      </c>
      <c r="AF258" s="14">
        <f t="shared" si="7"/>
        <v>64.44444444444444</v>
      </c>
      <c r="AG258" s="13">
        <v>48363.24137931035</v>
      </c>
      <c r="AH258" s="13">
        <v>49509.68965517241</v>
      </c>
      <c r="AI258" s="13">
        <v>33500</v>
      </c>
      <c r="AJ258" s="13">
        <v>76632</v>
      </c>
      <c r="AK258" s="14">
        <v>14.172413793103448</v>
      </c>
      <c r="AL258" s="14">
        <v>11.724137931034482</v>
      </c>
      <c r="AM258" s="14">
        <v>39.172413793103445</v>
      </c>
    </row>
    <row r="259" spans="1:39" ht="12.75">
      <c r="A259" s="1" t="s">
        <v>581</v>
      </c>
      <c r="B259" s="1" t="s">
        <v>60</v>
      </c>
      <c r="C259" s="1" t="s">
        <v>582</v>
      </c>
      <c r="D259" s="1" t="s">
        <v>583</v>
      </c>
      <c r="E259" s="10">
        <v>1110.3</v>
      </c>
      <c r="G259" s="11">
        <v>82</v>
      </c>
      <c r="H259" s="11">
        <v>3</v>
      </c>
      <c r="I259" s="1">
        <v>6</v>
      </c>
      <c r="J259" s="11">
        <v>0</v>
      </c>
      <c r="K259" s="11">
        <v>0</v>
      </c>
      <c r="M259" s="13">
        <v>52329.35365853659</v>
      </c>
      <c r="O259" s="13">
        <v>55091.73170731707</v>
      </c>
      <c r="P259" s="13">
        <v>34510</v>
      </c>
      <c r="Q259" s="13">
        <v>78694</v>
      </c>
      <c r="S259" s="11">
        <v>1</v>
      </c>
      <c r="T259" s="13">
        <v>40811</v>
      </c>
      <c r="U259" s="13">
        <v>40811</v>
      </c>
      <c r="W259" s="14">
        <v>14.658536585365853</v>
      </c>
      <c r="X259" s="14">
        <v>9.878048780487806</v>
      </c>
      <c r="Z259" s="14">
        <v>43.3780487804878</v>
      </c>
      <c r="AB259" s="11">
        <v>24</v>
      </c>
      <c r="AC259" s="14">
        <f t="shared" si="6"/>
        <v>29.268292682926827</v>
      </c>
      <c r="AE259" s="11">
        <v>44</v>
      </c>
      <c r="AF259" s="14">
        <f t="shared" si="7"/>
        <v>53.65853658536586</v>
      </c>
      <c r="AG259" s="13">
        <v>52360.59090909091</v>
      </c>
      <c r="AH259" s="13">
        <v>53140.22727272727</v>
      </c>
      <c r="AI259" s="13">
        <v>34510</v>
      </c>
      <c r="AJ259" s="13">
        <v>75492</v>
      </c>
      <c r="AK259" s="14">
        <v>15.795454545454545</v>
      </c>
      <c r="AL259" s="14">
        <v>9.477272727272727</v>
      </c>
      <c r="AM259" s="14">
        <v>45.72727272727273</v>
      </c>
    </row>
    <row r="260" spans="1:39" ht="12.75">
      <c r="A260" s="1" t="s">
        <v>11</v>
      </c>
      <c r="B260" s="1" t="s">
        <v>12</v>
      </c>
      <c r="C260" s="1" t="s">
        <v>584</v>
      </c>
      <c r="D260" s="1" t="s">
        <v>585</v>
      </c>
      <c r="E260" s="10">
        <v>367.2</v>
      </c>
      <c r="G260" s="11">
        <v>30</v>
      </c>
      <c r="H260" s="11">
        <v>2</v>
      </c>
      <c r="I260" s="1">
        <v>0</v>
      </c>
      <c r="J260" s="11">
        <v>5</v>
      </c>
      <c r="K260" s="11">
        <v>3</v>
      </c>
      <c r="M260" s="13">
        <v>47500.53333333333</v>
      </c>
      <c r="O260" s="13">
        <v>48729.066666666666</v>
      </c>
      <c r="P260" s="13">
        <v>33500</v>
      </c>
      <c r="Q260" s="13">
        <v>77668</v>
      </c>
      <c r="S260" s="11">
        <v>5</v>
      </c>
      <c r="T260" s="13">
        <v>33500</v>
      </c>
      <c r="U260" s="13">
        <v>33500</v>
      </c>
      <c r="W260" s="14">
        <v>12.966666666666667</v>
      </c>
      <c r="X260" s="14">
        <v>11.6</v>
      </c>
      <c r="Z260" s="14">
        <v>40.9</v>
      </c>
      <c r="AB260" s="11">
        <v>2</v>
      </c>
      <c r="AC260" s="14">
        <f t="shared" si="6"/>
        <v>6.666666666666667</v>
      </c>
      <c r="AE260" s="11">
        <v>27</v>
      </c>
      <c r="AF260" s="14">
        <f t="shared" si="7"/>
        <v>90</v>
      </c>
      <c r="AG260" s="13">
        <v>46453.77777777778</v>
      </c>
      <c r="AH260" s="13">
        <v>47177.59259259259</v>
      </c>
      <c r="AI260" s="13">
        <v>33500</v>
      </c>
      <c r="AJ260" s="13">
        <v>77668</v>
      </c>
      <c r="AK260" s="14">
        <v>12.037037037037036</v>
      </c>
      <c r="AL260" s="14">
        <v>10.851851851851851</v>
      </c>
      <c r="AM260" s="14">
        <v>40.074074074074076</v>
      </c>
    </row>
    <row r="261" spans="1:39" ht="12.75">
      <c r="A261" s="1" t="s">
        <v>361</v>
      </c>
      <c r="B261" s="1" t="s">
        <v>32</v>
      </c>
      <c r="C261" s="1" t="s">
        <v>586</v>
      </c>
      <c r="D261" s="1" t="s">
        <v>587</v>
      </c>
      <c r="E261" s="10">
        <v>302.8</v>
      </c>
      <c r="G261" s="11">
        <v>31</v>
      </c>
      <c r="H261" s="11">
        <v>1</v>
      </c>
      <c r="I261" s="1">
        <v>0</v>
      </c>
      <c r="J261" s="11">
        <v>0</v>
      </c>
      <c r="K261" s="11">
        <v>0</v>
      </c>
      <c r="M261" s="13">
        <v>46068.3870967742</v>
      </c>
      <c r="O261" s="13">
        <v>49306.354838709674</v>
      </c>
      <c r="P261" s="13">
        <v>34550</v>
      </c>
      <c r="Q261" s="13">
        <v>63212</v>
      </c>
      <c r="S261" s="11">
        <v>0</v>
      </c>
      <c r="T261" s="13" t="s">
        <v>815</v>
      </c>
      <c r="U261" s="13" t="s">
        <v>815</v>
      </c>
      <c r="W261" s="14">
        <v>13.096774193548388</v>
      </c>
      <c r="X261" s="14">
        <v>11.129032258064516</v>
      </c>
      <c r="Z261" s="14">
        <v>40.87096774193548</v>
      </c>
      <c r="AB261" s="11">
        <v>4</v>
      </c>
      <c r="AC261" s="14">
        <f t="shared" si="6"/>
        <v>12.903225806451612</v>
      </c>
      <c r="AE261" s="11">
        <v>13</v>
      </c>
      <c r="AF261" s="14">
        <f t="shared" si="7"/>
        <v>41.935483870967744</v>
      </c>
      <c r="AG261" s="13">
        <v>46923.61538461538</v>
      </c>
      <c r="AH261" s="13">
        <v>47235.846153846156</v>
      </c>
      <c r="AI261" s="13">
        <v>34550</v>
      </c>
      <c r="AJ261" s="13">
        <v>57139</v>
      </c>
      <c r="AK261" s="14">
        <v>14</v>
      </c>
      <c r="AL261" s="14">
        <v>12.307692307692308</v>
      </c>
      <c r="AM261" s="14">
        <v>41.23076923076923</v>
      </c>
    </row>
    <row r="262" spans="1:39" ht="12.75">
      <c r="A262" s="1" t="s">
        <v>68</v>
      </c>
      <c r="B262" s="1" t="s">
        <v>60</v>
      </c>
      <c r="C262" s="1" t="s">
        <v>588</v>
      </c>
      <c r="D262" s="1" t="s">
        <v>589</v>
      </c>
      <c r="E262" s="10">
        <v>704</v>
      </c>
      <c r="G262" s="11">
        <v>50</v>
      </c>
      <c r="H262" s="11">
        <v>2</v>
      </c>
      <c r="I262" s="1">
        <v>0</v>
      </c>
      <c r="J262" s="11">
        <v>0</v>
      </c>
      <c r="K262" s="11">
        <v>0</v>
      </c>
      <c r="M262" s="13">
        <v>48062.52</v>
      </c>
      <c r="O262" s="13">
        <v>49940.52</v>
      </c>
      <c r="P262" s="13">
        <v>35301</v>
      </c>
      <c r="Q262" s="13">
        <v>75615</v>
      </c>
      <c r="S262" s="11">
        <v>2</v>
      </c>
      <c r="T262" s="13">
        <v>35301</v>
      </c>
      <c r="U262" s="13">
        <v>35791</v>
      </c>
      <c r="W262" s="14">
        <v>12.74</v>
      </c>
      <c r="X262" s="14">
        <v>9.08</v>
      </c>
      <c r="Z262" s="14">
        <v>38.74</v>
      </c>
      <c r="AB262" s="11">
        <v>9</v>
      </c>
      <c r="AC262" s="14">
        <f t="shared" si="6"/>
        <v>18</v>
      </c>
      <c r="AE262" s="11">
        <v>34</v>
      </c>
      <c r="AF262" s="14">
        <f t="shared" si="7"/>
        <v>68</v>
      </c>
      <c r="AG262" s="13">
        <v>47001.117647058825</v>
      </c>
      <c r="AH262" s="13">
        <v>47846.35294117647</v>
      </c>
      <c r="AI262" s="13">
        <v>35301</v>
      </c>
      <c r="AJ262" s="13">
        <v>60742</v>
      </c>
      <c r="AK262" s="14">
        <v>11.823529411764707</v>
      </c>
      <c r="AL262" s="14">
        <v>7.9411764705882355</v>
      </c>
      <c r="AM262" s="14">
        <v>37.411764705882355</v>
      </c>
    </row>
    <row r="263" spans="1:39" ht="12.75">
      <c r="A263" s="1" t="s">
        <v>109</v>
      </c>
      <c r="B263" s="1" t="s">
        <v>12</v>
      </c>
      <c r="C263" s="1" t="s">
        <v>590</v>
      </c>
      <c r="D263" s="1" t="s">
        <v>591</v>
      </c>
      <c r="E263" s="10">
        <v>785.2</v>
      </c>
      <c r="G263" s="11">
        <v>59</v>
      </c>
      <c r="H263" s="11">
        <v>3</v>
      </c>
      <c r="I263" s="1">
        <v>0</v>
      </c>
      <c r="J263" s="11">
        <v>1</v>
      </c>
      <c r="K263" s="11">
        <v>1</v>
      </c>
      <c r="M263" s="13">
        <v>53170</v>
      </c>
      <c r="O263" s="13">
        <v>55789.745762711864</v>
      </c>
      <c r="P263" s="13">
        <v>34588</v>
      </c>
      <c r="Q263" s="13">
        <v>89063</v>
      </c>
      <c r="S263" s="11">
        <v>2</v>
      </c>
      <c r="T263" s="13">
        <v>40301</v>
      </c>
      <c r="U263" s="13">
        <v>41234.5</v>
      </c>
      <c r="W263" s="14">
        <v>11.711864406779661</v>
      </c>
      <c r="X263" s="14">
        <v>8.610169491525424</v>
      </c>
      <c r="Z263" s="14">
        <v>37.03389830508475</v>
      </c>
      <c r="AB263" s="11">
        <v>17</v>
      </c>
      <c r="AC263" s="14">
        <f t="shared" si="6"/>
        <v>28.8135593220339</v>
      </c>
      <c r="AE263" s="11">
        <v>38</v>
      </c>
      <c r="AF263" s="14">
        <f t="shared" si="7"/>
        <v>64.40677966101694</v>
      </c>
      <c r="AG263" s="13">
        <v>50912.13157894737</v>
      </c>
      <c r="AH263" s="13">
        <v>52036.63157894737</v>
      </c>
      <c r="AI263" s="13">
        <v>34588</v>
      </c>
      <c r="AJ263" s="13">
        <v>78429</v>
      </c>
      <c r="AK263" s="14">
        <v>10.710526315789474</v>
      </c>
      <c r="AL263" s="14">
        <v>7.131578947368421</v>
      </c>
      <c r="AM263" s="14">
        <v>36.55263157894737</v>
      </c>
    </row>
    <row r="264" spans="1:39" ht="12.75">
      <c r="A264" s="1" t="s">
        <v>39</v>
      </c>
      <c r="B264" s="1" t="s">
        <v>5</v>
      </c>
      <c r="C264" s="1" t="s">
        <v>592</v>
      </c>
      <c r="D264" s="1" t="s">
        <v>593</v>
      </c>
      <c r="E264" s="10">
        <v>1015.1</v>
      </c>
      <c r="G264" s="11">
        <v>68</v>
      </c>
      <c r="H264" s="11">
        <v>2</v>
      </c>
      <c r="I264" s="1">
        <v>0</v>
      </c>
      <c r="J264" s="11">
        <v>1</v>
      </c>
      <c r="K264" s="11">
        <v>1</v>
      </c>
      <c r="M264" s="13">
        <v>61495.14705882353</v>
      </c>
      <c r="O264" s="13">
        <v>64135.529411764706</v>
      </c>
      <c r="P264" s="13">
        <v>41782</v>
      </c>
      <c r="Q264" s="13">
        <v>98083</v>
      </c>
      <c r="S264" s="11">
        <v>3</v>
      </c>
      <c r="T264" s="13">
        <v>41782</v>
      </c>
      <c r="U264" s="13">
        <v>43719.333333333336</v>
      </c>
      <c r="W264" s="14">
        <v>15.573529411764707</v>
      </c>
      <c r="X264" s="14">
        <v>12.102941176470589</v>
      </c>
      <c r="Z264" s="14">
        <v>43.19117647058823</v>
      </c>
      <c r="AB264" s="11">
        <v>24</v>
      </c>
      <c r="AC264" s="14">
        <f t="shared" si="6"/>
        <v>35.294117647058826</v>
      </c>
      <c r="AE264" s="11">
        <v>44</v>
      </c>
      <c r="AF264" s="14">
        <f t="shared" si="7"/>
        <v>64.70588235294117</v>
      </c>
      <c r="AG264" s="13">
        <v>59995.09090909091</v>
      </c>
      <c r="AH264" s="13">
        <v>60811.65909090909</v>
      </c>
      <c r="AI264" s="13">
        <v>41782</v>
      </c>
      <c r="AJ264" s="13">
        <v>78126</v>
      </c>
      <c r="AK264" s="14">
        <v>15.272727272727273</v>
      </c>
      <c r="AL264" s="14">
        <v>11.840909090909092</v>
      </c>
      <c r="AM264" s="14">
        <v>43.47727272727273</v>
      </c>
    </row>
    <row r="265" spans="1:39" ht="12.75">
      <c r="A265" s="1" t="s">
        <v>170</v>
      </c>
      <c r="B265" s="1" t="s">
        <v>1</v>
      </c>
      <c r="C265" s="1" t="s">
        <v>594</v>
      </c>
      <c r="D265" s="1" t="s">
        <v>595</v>
      </c>
      <c r="E265" s="10">
        <v>441.1</v>
      </c>
      <c r="G265" s="11">
        <v>34</v>
      </c>
      <c r="H265" s="11">
        <v>3</v>
      </c>
      <c r="I265" s="1">
        <v>0</v>
      </c>
      <c r="J265" s="11">
        <v>1</v>
      </c>
      <c r="K265" s="11">
        <v>1</v>
      </c>
      <c r="M265" s="13">
        <v>52550.64705882353</v>
      </c>
      <c r="O265" s="13">
        <v>55809.382352941175</v>
      </c>
      <c r="P265" s="13">
        <v>36170</v>
      </c>
      <c r="Q265" s="13">
        <v>71783</v>
      </c>
      <c r="S265" s="11">
        <v>2</v>
      </c>
      <c r="T265" s="13">
        <v>36170</v>
      </c>
      <c r="U265" s="13">
        <v>36170</v>
      </c>
      <c r="W265" s="14">
        <v>13.441176470588236</v>
      </c>
      <c r="X265" s="14">
        <v>11.647058823529411</v>
      </c>
      <c r="Z265" s="14">
        <v>41.8235294117647</v>
      </c>
      <c r="AB265" s="11">
        <v>4</v>
      </c>
      <c r="AC265" s="14">
        <f t="shared" si="6"/>
        <v>11.76470588235294</v>
      </c>
      <c r="AE265" s="11">
        <v>16</v>
      </c>
      <c r="AF265" s="14">
        <f t="shared" si="7"/>
        <v>47.05882352941176</v>
      </c>
      <c r="AG265" s="13">
        <v>51173.625</v>
      </c>
      <c r="AH265" s="13">
        <v>52410.125</v>
      </c>
      <c r="AI265" s="13">
        <v>36170</v>
      </c>
      <c r="AJ265" s="13">
        <v>60050</v>
      </c>
      <c r="AK265" s="14">
        <v>13.1875</v>
      </c>
      <c r="AL265" s="14">
        <v>12.0625</v>
      </c>
      <c r="AM265" s="14">
        <v>40.4375</v>
      </c>
    </row>
    <row r="266" spans="1:39" ht="12.75">
      <c r="A266" s="1" t="s">
        <v>278</v>
      </c>
      <c r="B266" s="1" t="s">
        <v>15</v>
      </c>
      <c r="C266" s="1" t="s">
        <v>596</v>
      </c>
      <c r="D266" s="1" t="s">
        <v>597</v>
      </c>
      <c r="E266" s="10">
        <v>229</v>
      </c>
      <c r="G266" s="11">
        <v>18</v>
      </c>
      <c r="H266" s="11">
        <v>1</v>
      </c>
      <c r="I266" s="1">
        <v>0</v>
      </c>
      <c r="J266" s="11">
        <v>4</v>
      </c>
      <c r="K266" s="11">
        <v>1</v>
      </c>
      <c r="M266" s="13">
        <v>48333.944444444445</v>
      </c>
      <c r="O266" s="13">
        <v>50657.555555555555</v>
      </c>
      <c r="P266" s="13">
        <v>34500</v>
      </c>
      <c r="Q266" s="13">
        <v>68382</v>
      </c>
      <c r="S266" s="11">
        <v>1</v>
      </c>
      <c r="T266" s="13">
        <v>33500</v>
      </c>
      <c r="U266" s="13">
        <v>34500</v>
      </c>
      <c r="W266" s="14">
        <v>20.38888888888889</v>
      </c>
      <c r="X266" s="14">
        <v>13.5</v>
      </c>
      <c r="Z266" s="14">
        <v>46.72222222222222</v>
      </c>
      <c r="AB266" s="11">
        <v>3</v>
      </c>
      <c r="AC266" s="14">
        <f t="shared" si="6"/>
        <v>16.666666666666664</v>
      </c>
      <c r="AE266" s="11">
        <v>13</v>
      </c>
      <c r="AF266" s="14">
        <f t="shared" si="7"/>
        <v>72.22222222222221</v>
      </c>
      <c r="AG266" s="13">
        <v>47624.53846153846</v>
      </c>
      <c r="AH266" s="13">
        <v>48328.61538461538</v>
      </c>
      <c r="AI266" s="13">
        <v>34500</v>
      </c>
      <c r="AJ266" s="13">
        <v>62620</v>
      </c>
      <c r="AK266" s="14">
        <v>19.23076923076923</v>
      </c>
      <c r="AL266" s="14">
        <v>15</v>
      </c>
      <c r="AM266" s="14">
        <v>45.69230769230769</v>
      </c>
    </row>
    <row r="267" spans="1:39" ht="12.75">
      <c r="A267" s="1" t="s">
        <v>552</v>
      </c>
      <c r="B267" s="1" t="s">
        <v>1</v>
      </c>
      <c r="C267" s="1" t="s">
        <v>598</v>
      </c>
      <c r="D267" s="1" t="s">
        <v>599</v>
      </c>
      <c r="E267" s="10">
        <v>600.3</v>
      </c>
      <c r="G267" s="11">
        <v>42</v>
      </c>
      <c r="H267" s="11">
        <v>2</v>
      </c>
      <c r="I267" s="1">
        <v>0</v>
      </c>
      <c r="J267" s="11">
        <v>0</v>
      </c>
      <c r="K267" s="11">
        <v>0</v>
      </c>
      <c r="M267" s="13">
        <v>60743.95238095238</v>
      </c>
      <c r="O267" s="13">
        <v>63963.119047619046</v>
      </c>
      <c r="P267" s="13">
        <v>46384</v>
      </c>
      <c r="Q267" s="13">
        <v>81061</v>
      </c>
      <c r="S267" s="11">
        <v>1</v>
      </c>
      <c r="T267" s="13">
        <v>43000</v>
      </c>
      <c r="U267" s="13">
        <v>50451</v>
      </c>
      <c r="W267" s="14">
        <v>16.071428571428573</v>
      </c>
      <c r="X267" s="14">
        <v>13.166666666666666</v>
      </c>
      <c r="Z267" s="14">
        <v>42.714285714285715</v>
      </c>
      <c r="AB267" s="11">
        <v>18</v>
      </c>
      <c r="AC267" s="14">
        <f t="shared" si="6"/>
        <v>42.857142857142854</v>
      </c>
      <c r="AE267" s="11">
        <v>21</v>
      </c>
      <c r="AF267" s="14">
        <f t="shared" si="7"/>
        <v>50</v>
      </c>
      <c r="AG267" s="13">
        <v>58285.80952380953</v>
      </c>
      <c r="AH267" s="13">
        <v>60020.47619047619</v>
      </c>
      <c r="AI267" s="13">
        <v>46384</v>
      </c>
      <c r="AJ267" s="13">
        <v>81061</v>
      </c>
      <c r="AK267" s="14">
        <v>14.619047619047619</v>
      </c>
      <c r="AL267" s="14">
        <v>10.333333333333334</v>
      </c>
      <c r="AM267" s="14">
        <v>42.42857142857143</v>
      </c>
    </row>
    <row r="268" spans="1:39" ht="12.75">
      <c r="A268" s="1" t="s">
        <v>49</v>
      </c>
      <c r="B268" s="1" t="s">
        <v>5</v>
      </c>
      <c r="C268" s="1" t="s">
        <v>600</v>
      </c>
      <c r="D268" s="1" t="s">
        <v>601</v>
      </c>
      <c r="E268" s="10">
        <v>1122.9</v>
      </c>
      <c r="G268" s="11">
        <v>97</v>
      </c>
      <c r="H268" s="11">
        <v>2</v>
      </c>
      <c r="I268" s="1">
        <v>0</v>
      </c>
      <c r="J268" s="11">
        <v>0</v>
      </c>
      <c r="K268" s="11">
        <v>0</v>
      </c>
      <c r="M268" s="13">
        <v>51310.721649484534</v>
      </c>
      <c r="O268" s="13">
        <v>53314.762886597935</v>
      </c>
      <c r="P268" s="13">
        <v>40230</v>
      </c>
      <c r="Q268" s="13">
        <v>74208</v>
      </c>
      <c r="S268" s="11">
        <v>4</v>
      </c>
      <c r="T268" s="13">
        <v>41276</v>
      </c>
      <c r="U268" s="13">
        <v>42216</v>
      </c>
      <c r="W268" s="14">
        <v>11.11340206185567</v>
      </c>
      <c r="X268" s="14">
        <v>7.030927835051546</v>
      </c>
      <c r="Z268" s="14">
        <v>38.865979381443296</v>
      </c>
      <c r="AB268" s="11">
        <v>18</v>
      </c>
      <c r="AC268" s="14">
        <f t="shared" si="6"/>
        <v>18.556701030927837</v>
      </c>
      <c r="AE268" s="11">
        <v>59</v>
      </c>
      <c r="AF268" s="14">
        <f t="shared" si="7"/>
        <v>60.824742268041234</v>
      </c>
      <c r="AG268" s="13">
        <v>50358.64406779661</v>
      </c>
      <c r="AH268" s="13">
        <v>50977.06779661017</v>
      </c>
      <c r="AI268" s="13">
        <v>40230</v>
      </c>
      <c r="AJ268" s="13">
        <v>69440</v>
      </c>
      <c r="AK268" s="14">
        <v>10.745762711864407</v>
      </c>
      <c r="AL268" s="14">
        <v>6.0508474576271185</v>
      </c>
      <c r="AM268" s="14">
        <v>38.76271186440678</v>
      </c>
    </row>
    <row r="269" spans="1:39" ht="12.75">
      <c r="A269" s="1" t="s">
        <v>539</v>
      </c>
      <c r="B269" s="1" t="s">
        <v>15</v>
      </c>
      <c r="C269" s="1" t="s">
        <v>602</v>
      </c>
      <c r="D269" s="1" t="s">
        <v>603</v>
      </c>
      <c r="E269" s="10">
        <v>354.1</v>
      </c>
      <c r="G269" s="11">
        <v>28</v>
      </c>
      <c r="H269" s="11">
        <v>3</v>
      </c>
      <c r="I269" s="1">
        <v>0</v>
      </c>
      <c r="J269" s="11">
        <v>6</v>
      </c>
      <c r="K269" s="11">
        <v>4</v>
      </c>
      <c r="M269" s="13">
        <v>48804.107142857145</v>
      </c>
      <c r="O269" s="13">
        <v>50165.03571428572</v>
      </c>
      <c r="P269" s="13">
        <v>36017</v>
      </c>
      <c r="Q269" s="13">
        <v>62208</v>
      </c>
      <c r="S269" s="11">
        <v>0</v>
      </c>
      <c r="T269" s="13" t="s">
        <v>815</v>
      </c>
      <c r="U269" s="13" t="s">
        <v>815</v>
      </c>
      <c r="W269" s="14">
        <v>14.714285714285714</v>
      </c>
      <c r="X269" s="14">
        <v>11.214285714285714</v>
      </c>
      <c r="Z269" s="14">
        <v>43.035714285714285</v>
      </c>
      <c r="AB269" s="11">
        <v>6</v>
      </c>
      <c r="AC269" s="14">
        <f t="shared" si="6"/>
        <v>21.428571428571427</v>
      </c>
      <c r="AE269" s="11">
        <v>17</v>
      </c>
      <c r="AF269" s="14">
        <f t="shared" si="7"/>
        <v>60.71428571428571</v>
      </c>
      <c r="AG269" s="13">
        <v>48905.35294117647</v>
      </c>
      <c r="AH269" s="13">
        <v>49162.117647058825</v>
      </c>
      <c r="AI269" s="13">
        <v>36017</v>
      </c>
      <c r="AJ269" s="13">
        <v>60321</v>
      </c>
      <c r="AK269" s="14">
        <v>15.529411764705882</v>
      </c>
      <c r="AL269" s="14">
        <v>11.352941176470589</v>
      </c>
      <c r="AM269" s="14">
        <v>45.23529411764706</v>
      </c>
    </row>
    <row r="270" spans="1:39" ht="12.75">
      <c r="A270" s="1" t="s">
        <v>57</v>
      </c>
      <c r="B270" s="1" t="s">
        <v>12</v>
      </c>
      <c r="C270" s="1" t="s">
        <v>604</v>
      </c>
      <c r="D270" s="1" t="s">
        <v>605</v>
      </c>
      <c r="E270" s="10">
        <v>274.4</v>
      </c>
      <c r="G270" s="11">
        <v>16</v>
      </c>
      <c r="H270" s="11">
        <v>1</v>
      </c>
      <c r="I270" s="1">
        <v>0</v>
      </c>
      <c r="J270" s="11">
        <v>1</v>
      </c>
      <c r="K270" s="11">
        <v>0</v>
      </c>
      <c r="M270" s="13">
        <v>48202.625</v>
      </c>
      <c r="O270" s="13">
        <v>49518.25</v>
      </c>
      <c r="P270" s="13">
        <v>39744</v>
      </c>
      <c r="Q270" s="13">
        <v>63284</v>
      </c>
      <c r="S270" s="11">
        <v>2</v>
      </c>
      <c r="T270" s="13">
        <v>39744</v>
      </c>
      <c r="U270" s="13">
        <v>40156.5</v>
      </c>
      <c r="W270" s="14">
        <v>8.4375</v>
      </c>
      <c r="X270" s="14">
        <v>6.875</v>
      </c>
      <c r="Z270" s="14">
        <v>34.875</v>
      </c>
      <c r="AB270" s="11">
        <v>1</v>
      </c>
      <c r="AC270" s="14">
        <f t="shared" si="6"/>
        <v>6.25</v>
      </c>
      <c r="AE270" s="11">
        <v>10</v>
      </c>
      <c r="AF270" s="14">
        <f t="shared" si="7"/>
        <v>62.5</v>
      </c>
      <c r="AG270" s="13">
        <v>48160</v>
      </c>
      <c r="AH270" s="13">
        <v>48540</v>
      </c>
      <c r="AI270" s="13">
        <v>39744</v>
      </c>
      <c r="AJ270" s="13">
        <v>63284</v>
      </c>
      <c r="AK270" s="14">
        <v>7.8</v>
      </c>
      <c r="AL270" s="14">
        <v>6.8</v>
      </c>
      <c r="AM270" s="14">
        <v>35</v>
      </c>
    </row>
    <row r="271" spans="1:39" ht="12.75">
      <c r="A271" s="1" t="s">
        <v>270</v>
      </c>
      <c r="B271" s="1" t="s">
        <v>12</v>
      </c>
      <c r="C271" s="1" t="s">
        <v>606</v>
      </c>
      <c r="D271" s="1" t="s">
        <v>607</v>
      </c>
      <c r="E271" s="10">
        <v>1421.6</v>
      </c>
      <c r="G271" s="11">
        <v>105</v>
      </c>
      <c r="H271" s="11">
        <v>5</v>
      </c>
      <c r="I271" s="1">
        <v>0</v>
      </c>
      <c r="J271" s="11">
        <v>0</v>
      </c>
      <c r="K271" s="11">
        <v>0</v>
      </c>
      <c r="M271" s="13">
        <v>64280.26666666667</v>
      </c>
      <c r="O271" s="13">
        <v>65984.76190476191</v>
      </c>
      <c r="P271" s="13">
        <v>41380</v>
      </c>
      <c r="Q271" s="13">
        <v>88190</v>
      </c>
      <c r="S271" s="11">
        <v>5</v>
      </c>
      <c r="T271" s="13">
        <v>44655.6</v>
      </c>
      <c r="U271" s="13">
        <v>45563.6</v>
      </c>
      <c r="W271" s="14">
        <v>16.17142857142857</v>
      </c>
      <c r="X271" s="14">
        <v>13.4</v>
      </c>
      <c r="Z271" s="14">
        <v>41.97142857142857</v>
      </c>
      <c r="AB271" s="11">
        <v>30</v>
      </c>
      <c r="AC271" s="14">
        <f t="shared" si="6"/>
        <v>28.57142857142857</v>
      </c>
      <c r="AE271" s="11">
        <v>66</v>
      </c>
      <c r="AF271" s="14">
        <f t="shared" si="7"/>
        <v>62.857142857142854</v>
      </c>
      <c r="AG271" s="13">
        <v>62998.71212121212</v>
      </c>
      <c r="AH271" s="13">
        <v>63943.48484848485</v>
      </c>
      <c r="AI271" s="13">
        <v>41380</v>
      </c>
      <c r="AJ271" s="13">
        <v>88190</v>
      </c>
      <c r="AK271" s="14">
        <v>15.363636363636363</v>
      </c>
      <c r="AL271" s="14">
        <v>12.590909090909092</v>
      </c>
      <c r="AM271" s="14">
        <v>41.31818181818182</v>
      </c>
    </row>
    <row r="272" spans="1:39" ht="12.75">
      <c r="A272" s="1" t="s">
        <v>477</v>
      </c>
      <c r="B272" s="1" t="s">
        <v>19</v>
      </c>
      <c r="C272" s="1" t="s">
        <v>608</v>
      </c>
      <c r="D272" s="1" t="s">
        <v>609</v>
      </c>
      <c r="E272" s="10">
        <v>299.6</v>
      </c>
      <c r="G272" s="11">
        <v>25</v>
      </c>
      <c r="H272" s="11">
        <v>2</v>
      </c>
      <c r="I272" s="1">
        <v>0</v>
      </c>
      <c r="J272" s="11">
        <v>3</v>
      </c>
      <c r="K272" s="11">
        <v>0</v>
      </c>
      <c r="M272" s="13">
        <v>40245.6</v>
      </c>
      <c r="O272" s="13">
        <v>42597.4</v>
      </c>
      <c r="P272" s="13">
        <v>33500</v>
      </c>
      <c r="Q272" s="13">
        <v>66463</v>
      </c>
      <c r="S272" s="11">
        <v>1</v>
      </c>
      <c r="T272" s="13">
        <v>33500</v>
      </c>
      <c r="U272" s="13">
        <v>33500</v>
      </c>
      <c r="W272" s="14">
        <v>11.68</v>
      </c>
      <c r="X272" s="14">
        <v>10.04</v>
      </c>
      <c r="Z272" s="14">
        <v>40.12</v>
      </c>
      <c r="AB272" s="11">
        <v>1</v>
      </c>
      <c r="AC272" s="14">
        <f t="shared" si="6"/>
        <v>4</v>
      </c>
      <c r="AE272" s="11">
        <v>15</v>
      </c>
      <c r="AF272" s="14">
        <f t="shared" si="7"/>
        <v>60</v>
      </c>
      <c r="AG272" s="13">
        <v>39681.73333333333</v>
      </c>
      <c r="AH272" s="13">
        <v>40136.73333333333</v>
      </c>
      <c r="AI272" s="13">
        <v>33500</v>
      </c>
      <c r="AJ272" s="13">
        <v>51440</v>
      </c>
      <c r="AK272" s="14">
        <v>10.333333333333334</v>
      </c>
      <c r="AL272" s="14">
        <v>9.533333333333333</v>
      </c>
      <c r="AM272" s="14">
        <v>39.53333333333333</v>
      </c>
    </row>
    <row r="273" spans="1:39" ht="12.75">
      <c r="A273" s="1" t="s">
        <v>193</v>
      </c>
      <c r="B273" s="1" t="s">
        <v>1</v>
      </c>
      <c r="C273" s="1" t="s">
        <v>610</v>
      </c>
      <c r="D273" s="1" t="s">
        <v>611</v>
      </c>
      <c r="E273" s="10">
        <v>703.1</v>
      </c>
      <c r="G273" s="11">
        <v>56</v>
      </c>
      <c r="H273" s="11">
        <v>3</v>
      </c>
      <c r="I273" s="1">
        <v>0</v>
      </c>
      <c r="J273" s="11">
        <v>0</v>
      </c>
      <c r="K273" s="11">
        <v>0</v>
      </c>
      <c r="M273" s="13">
        <v>48934.91071428572</v>
      </c>
      <c r="O273" s="13">
        <v>51603.375</v>
      </c>
      <c r="P273" s="13">
        <v>35274</v>
      </c>
      <c r="Q273" s="13">
        <v>66435</v>
      </c>
      <c r="S273" s="11">
        <v>3</v>
      </c>
      <c r="T273" s="13">
        <v>38019.333333333336</v>
      </c>
      <c r="U273" s="13">
        <v>38718.333333333336</v>
      </c>
      <c r="W273" s="14">
        <v>14.75</v>
      </c>
      <c r="X273" s="14">
        <v>10.25</v>
      </c>
      <c r="Z273" s="14">
        <v>40.839285714285715</v>
      </c>
      <c r="AB273" s="11">
        <v>5</v>
      </c>
      <c r="AC273" s="14">
        <f t="shared" si="6"/>
        <v>8.928571428571429</v>
      </c>
      <c r="AE273" s="11">
        <v>36</v>
      </c>
      <c r="AF273" s="14">
        <f t="shared" si="7"/>
        <v>64.28571428571429</v>
      </c>
      <c r="AG273" s="13">
        <v>48033.47222222222</v>
      </c>
      <c r="AH273" s="13">
        <v>49642</v>
      </c>
      <c r="AI273" s="13">
        <v>35274</v>
      </c>
      <c r="AJ273" s="13">
        <v>64471</v>
      </c>
      <c r="AK273" s="14">
        <v>13.805555555555555</v>
      </c>
      <c r="AL273" s="14">
        <v>10.777777777777779</v>
      </c>
      <c r="AM273" s="14">
        <v>39.388888888888886</v>
      </c>
    </row>
    <row r="274" spans="1:39" ht="12.75">
      <c r="A274" s="1" t="s">
        <v>353</v>
      </c>
      <c r="B274" s="1" t="s">
        <v>12</v>
      </c>
      <c r="C274" s="1" t="s">
        <v>612</v>
      </c>
      <c r="D274" s="1" t="s">
        <v>613</v>
      </c>
      <c r="E274" s="10">
        <v>1048</v>
      </c>
      <c r="G274" s="11">
        <v>70</v>
      </c>
      <c r="H274" s="11">
        <v>5</v>
      </c>
      <c r="I274" s="1">
        <v>0</v>
      </c>
      <c r="J274" s="11">
        <v>0</v>
      </c>
      <c r="K274" s="11">
        <v>0</v>
      </c>
      <c r="M274" s="13">
        <v>51893.42857142857</v>
      </c>
      <c r="O274" s="13">
        <v>55539.22857142857</v>
      </c>
      <c r="P274" s="13">
        <v>41549</v>
      </c>
      <c r="Q274" s="13">
        <v>78682</v>
      </c>
      <c r="S274" s="11">
        <v>5</v>
      </c>
      <c r="T274" s="13">
        <v>40549</v>
      </c>
      <c r="U274" s="13">
        <v>41984</v>
      </c>
      <c r="W274" s="14">
        <v>12.17142857142857</v>
      </c>
      <c r="X274" s="14">
        <v>8.571428571428571</v>
      </c>
      <c r="Z274" s="14">
        <v>36.41428571428571</v>
      </c>
      <c r="AB274" s="11">
        <v>10</v>
      </c>
      <c r="AC274" s="14">
        <f aca="true" t="shared" si="8" ref="AC274:AC337">AB274/G274*100</f>
        <v>14.285714285714285</v>
      </c>
      <c r="AE274" s="11">
        <v>16</v>
      </c>
      <c r="AF274" s="14">
        <f aca="true" t="shared" si="9" ref="AF274:AF337">AE274/G274*100</f>
        <v>22.857142857142858</v>
      </c>
      <c r="AG274" s="13">
        <v>51410.0625</v>
      </c>
      <c r="AH274" s="13">
        <v>51958.0625</v>
      </c>
      <c r="AI274" s="13">
        <v>42748</v>
      </c>
      <c r="AJ274" s="13">
        <v>60842</v>
      </c>
      <c r="AK274" s="14">
        <v>10.25</v>
      </c>
      <c r="AL274" s="14">
        <v>6.375</v>
      </c>
      <c r="AM274" s="14">
        <v>35</v>
      </c>
    </row>
    <row r="275" spans="1:39" ht="12.75">
      <c r="A275" s="1" t="s">
        <v>177</v>
      </c>
      <c r="B275" s="1" t="s">
        <v>60</v>
      </c>
      <c r="C275" s="1" t="s">
        <v>614</v>
      </c>
      <c r="D275" s="1" t="s">
        <v>615</v>
      </c>
      <c r="E275" s="10">
        <v>1075.7</v>
      </c>
      <c r="G275" s="11">
        <v>84</v>
      </c>
      <c r="H275" s="11">
        <v>3</v>
      </c>
      <c r="I275" s="1">
        <v>0</v>
      </c>
      <c r="J275" s="11">
        <v>0</v>
      </c>
      <c r="K275" s="11">
        <v>0</v>
      </c>
      <c r="M275" s="13">
        <v>53715.76190476191</v>
      </c>
      <c r="O275" s="13">
        <v>56226.130952380954</v>
      </c>
      <c r="P275" s="13">
        <v>36946</v>
      </c>
      <c r="Q275" s="13">
        <v>72124</v>
      </c>
      <c r="S275" s="11">
        <v>3</v>
      </c>
      <c r="T275" s="13">
        <v>40969.333333333336</v>
      </c>
      <c r="U275" s="13">
        <v>41328</v>
      </c>
      <c r="W275" s="14">
        <v>16.273809523809526</v>
      </c>
      <c r="X275" s="14">
        <v>10.464285714285714</v>
      </c>
      <c r="Z275" s="14">
        <v>43.226190476190474</v>
      </c>
      <c r="AB275" s="11">
        <v>18</v>
      </c>
      <c r="AC275" s="14">
        <f t="shared" si="8"/>
        <v>21.428571428571427</v>
      </c>
      <c r="AE275" s="11">
        <v>59</v>
      </c>
      <c r="AF275" s="14">
        <f t="shared" si="9"/>
        <v>70.23809523809523</v>
      </c>
      <c r="AG275" s="13">
        <v>53604.61016949153</v>
      </c>
      <c r="AH275" s="13">
        <v>54238.42372881356</v>
      </c>
      <c r="AI275" s="13">
        <v>36946</v>
      </c>
      <c r="AJ275" s="13">
        <v>67009</v>
      </c>
      <c r="AK275" s="14">
        <v>15.694915254237289</v>
      </c>
      <c r="AL275" s="14">
        <v>10.084745762711865</v>
      </c>
      <c r="AM275" s="14">
        <v>43.271186440677965</v>
      </c>
    </row>
    <row r="276" spans="1:39" ht="12.75">
      <c r="A276" s="1" t="s">
        <v>616</v>
      </c>
      <c r="B276" s="1" t="s">
        <v>12</v>
      </c>
      <c r="C276" s="1" t="s">
        <v>617</v>
      </c>
      <c r="D276" s="1" t="s">
        <v>618</v>
      </c>
      <c r="E276" s="10">
        <v>765.6</v>
      </c>
      <c r="G276" s="11">
        <v>59</v>
      </c>
      <c r="H276" s="11">
        <v>2</v>
      </c>
      <c r="I276" s="1">
        <v>0</v>
      </c>
      <c r="J276" s="11">
        <v>0</v>
      </c>
      <c r="K276" s="11">
        <v>0</v>
      </c>
      <c r="M276" s="13">
        <v>48031.779661016946</v>
      </c>
      <c r="O276" s="13">
        <v>50839.20338983051</v>
      </c>
      <c r="P276" s="13">
        <v>33953</v>
      </c>
      <c r="Q276" s="13">
        <v>79785</v>
      </c>
      <c r="S276" s="11">
        <v>4</v>
      </c>
      <c r="T276" s="13">
        <v>33953</v>
      </c>
      <c r="U276" s="13">
        <v>33953</v>
      </c>
      <c r="W276" s="14">
        <v>13.084745762711865</v>
      </c>
      <c r="X276" s="14">
        <v>9.338983050847459</v>
      </c>
      <c r="Z276" s="14">
        <v>40.067796610169495</v>
      </c>
      <c r="AB276" s="11">
        <v>8</v>
      </c>
      <c r="AC276" s="14">
        <f t="shared" si="8"/>
        <v>13.559322033898304</v>
      </c>
      <c r="AE276" s="11">
        <v>30</v>
      </c>
      <c r="AF276" s="14">
        <f t="shared" si="9"/>
        <v>50.847457627118644</v>
      </c>
      <c r="AG276" s="13">
        <v>45395.53333333333</v>
      </c>
      <c r="AH276" s="13">
        <v>46574.566666666666</v>
      </c>
      <c r="AI276" s="13">
        <v>33953</v>
      </c>
      <c r="AJ276" s="13">
        <v>66253</v>
      </c>
      <c r="AK276" s="14">
        <v>10.233333333333333</v>
      </c>
      <c r="AL276" s="14">
        <v>7.266666666666667</v>
      </c>
      <c r="AM276" s="14">
        <v>37.9</v>
      </c>
    </row>
    <row r="277" spans="1:39" ht="12.75">
      <c r="A277" s="1" t="s">
        <v>301</v>
      </c>
      <c r="B277" s="1" t="s">
        <v>60</v>
      </c>
      <c r="C277" s="1" t="s">
        <v>619</v>
      </c>
      <c r="D277" s="1" t="s">
        <v>620</v>
      </c>
      <c r="E277" s="10">
        <v>408.9</v>
      </c>
      <c r="G277" s="11">
        <v>40</v>
      </c>
      <c r="H277" s="11">
        <v>3</v>
      </c>
      <c r="I277" s="1">
        <v>0</v>
      </c>
      <c r="J277" s="11">
        <v>7</v>
      </c>
      <c r="K277" s="11">
        <v>6</v>
      </c>
      <c r="M277" s="13">
        <v>48002.475</v>
      </c>
      <c r="O277" s="13">
        <v>52006.625</v>
      </c>
      <c r="P277" s="13">
        <v>41248</v>
      </c>
      <c r="Q277" s="13">
        <v>72357</v>
      </c>
      <c r="S277" s="11">
        <v>2</v>
      </c>
      <c r="T277" s="13">
        <v>41248</v>
      </c>
      <c r="U277" s="13">
        <v>42324</v>
      </c>
      <c r="W277" s="14">
        <v>11.5</v>
      </c>
      <c r="X277" s="14">
        <v>7.6</v>
      </c>
      <c r="Z277" s="14">
        <v>40.2</v>
      </c>
      <c r="AB277" s="11">
        <v>8</v>
      </c>
      <c r="AC277" s="14">
        <f t="shared" si="8"/>
        <v>20</v>
      </c>
      <c r="AE277" s="11">
        <v>19</v>
      </c>
      <c r="AF277" s="14">
        <f t="shared" si="9"/>
        <v>47.5</v>
      </c>
      <c r="AG277" s="13">
        <v>46072.78947368421</v>
      </c>
      <c r="AH277" s="13">
        <v>48609.21052631579</v>
      </c>
      <c r="AI277" s="13">
        <v>41248</v>
      </c>
      <c r="AJ277" s="13">
        <v>72357</v>
      </c>
      <c r="AK277" s="14">
        <v>7.421052631578948</v>
      </c>
      <c r="AL277" s="14">
        <v>2.526315789473684</v>
      </c>
      <c r="AM277" s="14">
        <v>39.421052631578945</v>
      </c>
    </row>
    <row r="278" spans="1:39" ht="12.75">
      <c r="A278" s="1" t="s">
        <v>395</v>
      </c>
      <c r="B278" s="1" t="s">
        <v>19</v>
      </c>
      <c r="C278" s="1" t="s">
        <v>621</v>
      </c>
      <c r="D278" s="1" t="s">
        <v>622</v>
      </c>
      <c r="E278" s="10">
        <v>537.1</v>
      </c>
      <c r="G278" s="11">
        <v>43</v>
      </c>
      <c r="H278" s="11">
        <v>0</v>
      </c>
      <c r="I278" s="1">
        <v>0</v>
      </c>
      <c r="J278" s="11">
        <v>0</v>
      </c>
      <c r="K278" s="11">
        <v>0</v>
      </c>
      <c r="M278" s="13">
        <v>47481.11627906977</v>
      </c>
      <c r="O278" s="13">
        <v>51513.395348837206</v>
      </c>
      <c r="P278" s="13">
        <v>33786</v>
      </c>
      <c r="Q278" s="13">
        <v>64295</v>
      </c>
      <c r="S278" s="11">
        <v>0</v>
      </c>
      <c r="T278" s="13" t="s">
        <v>815</v>
      </c>
      <c r="U278" s="13" t="s">
        <v>815</v>
      </c>
      <c r="W278" s="14">
        <v>14.395348837209303</v>
      </c>
      <c r="X278" s="14">
        <v>12.116279069767442</v>
      </c>
      <c r="Z278" s="14">
        <v>41.48837209302326</v>
      </c>
      <c r="AB278" s="11">
        <v>8</v>
      </c>
      <c r="AC278" s="14">
        <f t="shared" si="8"/>
        <v>18.6046511627907</v>
      </c>
      <c r="AE278" s="11">
        <v>22</v>
      </c>
      <c r="AF278" s="14">
        <f t="shared" si="9"/>
        <v>51.162790697674424</v>
      </c>
      <c r="AG278" s="13">
        <v>46916</v>
      </c>
      <c r="AH278" s="13">
        <v>48739.86363636364</v>
      </c>
      <c r="AI278" s="13">
        <v>33786</v>
      </c>
      <c r="AJ278" s="13">
        <v>58228</v>
      </c>
      <c r="AK278" s="14">
        <v>13.772727272727273</v>
      </c>
      <c r="AL278" s="14">
        <v>12</v>
      </c>
      <c r="AM278" s="14">
        <v>40.86363636363637</v>
      </c>
    </row>
    <row r="279" spans="1:39" ht="12.75">
      <c r="A279" s="1" t="s">
        <v>109</v>
      </c>
      <c r="B279" s="1" t="s">
        <v>12</v>
      </c>
      <c r="C279" s="1" t="s">
        <v>623</v>
      </c>
      <c r="D279" s="1" t="s">
        <v>624</v>
      </c>
      <c r="E279" s="10">
        <v>1245.2</v>
      </c>
      <c r="G279" s="11">
        <v>93</v>
      </c>
      <c r="H279" s="11">
        <v>11</v>
      </c>
      <c r="I279" s="1">
        <v>0</v>
      </c>
      <c r="J279" s="11">
        <v>1</v>
      </c>
      <c r="K279" s="11">
        <v>0</v>
      </c>
      <c r="M279" s="13">
        <v>56702.021505376346</v>
      </c>
      <c r="O279" s="13">
        <v>59550.086021505376</v>
      </c>
      <c r="P279" s="13">
        <v>40861</v>
      </c>
      <c r="Q279" s="13">
        <v>81941</v>
      </c>
      <c r="S279" s="11">
        <v>1</v>
      </c>
      <c r="T279" s="13">
        <v>42333</v>
      </c>
      <c r="U279" s="13">
        <v>42333</v>
      </c>
      <c r="W279" s="14">
        <v>12.56989247311828</v>
      </c>
      <c r="X279" s="14">
        <v>9.118279569892474</v>
      </c>
      <c r="Z279" s="14">
        <v>38.13978494623656</v>
      </c>
      <c r="AB279" s="11">
        <v>25</v>
      </c>
      <c r="AC279" s="14">
        <f t="shared" si="8"/>
        <v>26.881720430107524</v>
      </c>
      <c r="AE279" s="11">
        <v>44</v>
      </c>
      <c r="AF279" s="14">
        <f t="shared" si="9"/>
        <v>47.31182795698925</v>
      </c>
      <c r="AG279" s="13">
        <v>55662.52272727273</v>
      </c>
      <c r="AH279" s="13">
        <v>56519.52272727273</v>
      </c>
      <c r="AI279" s="13">
        <v>40861</v>
      </c>
      <c r="AJ279" s="13">
        <v>73471</v>
      </c>
      <c r="AK279" s="14">
        <v>12.795454545454545</v>
      </c>
      <c r="AL279" s="14">
        <v>8.886363636363637</v>
      </c>
      <c r="AM279" s="14">
        <v>39.54545454545455</v>
      </c>
    </row>
    <row r="280" spans="1:39" ht="12.75">
      <c r="A280" s="1" t="s">
        <v>5</v>
      </c>
      <c r="B280" s="1" t="s">
        <v>15</v>
      </c>
      <c r="C280" s="1" t="s">
        <v>625</v>
      </c>
      <c r="D280" s="1" t="s">
        <v>626</v>
      </c>
      <c r="E280" s="10">
        <v>473</v>
      </c>
      <c r="G280" s="11">
        <v>52</v>
      </c>
      <c r="H280" s="11">
        <v>2</v>
      </c>
      <c r="I280" s="1">
        <v>0</v>
      </c>
      <c r="J280" s="11">
        <v>1</v>
      </c>
      <c r="K280" s="11">
        <v>1</v>
      </c>
      <c r="M280" s="13">
        <v>47087.942307692305</v>
      </c>
      <c r="O280" s="13">
        <v>50626.82692307692</v>
      </c>
      <c r="P280" s="13">
        <v>37881</v>
      </c>
      <c r="Q280" s="13">
        <v>72822</v>
      </c>
      <c r="S280" s="11">
        <v>5</v>
      </c>
      <c r="T280" s="13">
        <v>38781</v>
      </c>
      <c r="U280" s="13">
        <v>40169.8</v>
      </c>
      <c r="W280" s="14">
        <v>13.173076923076923</v>
      </c>
      <c r="X280" s="14">
        <v>9.634615384615385</v>
      </c>
      <c r="Z280" s="14">
        <v>40.30769230769231</v>
      </c>
      <c r="AB280" s="11">
        <v>5</v>
      </c>
      <c r="AC280" s="14">
        <f t="shared" si="8"/>
        <v>9.615384615384617</v>
      </c>
      <c r="AE280" s="11">
        <v>26</v>
      </c>
      <c r="AF280" s="14">
        <f t="shared" si="9"/>
        <v>50</v>
      </c>
      <c r="AG280" s="13">
        <v>45084.03846153846</v>
      </c>
      <c r="AH280" s="13">
        <v>46875</v>
      </c>
      <c r="AI280" s="13">
        <v>37881</v>
      </c>
      <c r="AJ280" s="13">
        <v>56984</v>
      </c>
      <c r="AK280" s="14">
        <v>9.653846153846153</v>
      </c>
      <c r="AL280" s="14">
        <v>6.153846153846154</v>
      </c>
      <c r="AM280" s="14">
        <v>38.19230769230769</v>
      </c>
    </row>
    <row r="281" spans="1:39" ht="12.75">
      <c r="A281" s="1" t="s">
        <v>270</v>
      </c>
      <c r="B281" s="1" t="s">
        <v>12</v>
      </c>
      <c r="C281" s="1" t="s">
        <v>627</v>
      </c>
      <c r="D281" s="1" t="s">
        <v>628</v>
      </c>
      <c r="E281" s="10">
        <v>14504</v>
      </c>
      <c r="G281" s="11">
        <v>906</v>
      </c>
      <c r="H281" s="11">
        <v>15</v>
      </c>
      <c r="I281" s="1">
        <v>3</v>
      </c>
      <c r="J281" s="11">
        <v>0</v>
      </c>
      <c r="K281" s="11">
        <v>0</v>
      </c>
      <c r="M281" s="13">
        <v>61967.203090507726</v>
      </c>
      <c r="O281" s="13">
        <v>63347.93046357616</v>
      </c>
      <c r="P281" s="13">
        <v>36395</v>
      </c>
      <c r="Q281" s="13">
        <v>89040</v>
      </c>
      <c r="S281" s="11">
        <v>54</v>
      </c>
      <c r="T281" s="13">
        <v>46649.09259259259</v>
      </c>
      <c r="U281" s="13">
        <v>47691.148148148146</v>
      </c>
      <c r="W281" s="14">
        <v>13.954746136865342</v>
      </c>
      <c r="X281" s="14">
        <v>11.695364238410596</v>
      </c>
      <c r="Z281" s="14">
        <v>42.83443708609271</v>
      </c>
      <c r="AB281" s="11">
        <v>549</v>
      </c>
      <c r="AC281" s="14">
        <f t="shared" si="8"/>
        <v>60.59602649006622</v>
      </c>
      <c r="AE281" s="11">
        <v>641</v>
      </c>
      <c r="AF281" s="14">
        <f t="shared" si="9"/>
        <v>70.75055187637969</v>
      </c>
      <c r="AG281" s="13">
        <v>61668.47581903276</v>
      </c>
      <c r="AH281" s="13">
        <v>62602.2511700468</v>
      </c>
      <c r="AI281" s="13">
        <v>36395</v>
      </c>
      <c r="AJ281" s="13">
        <v>85226</v>
      </c>
      <c r="AK281" s="14">
        <v>14.1606864274571</v>
      </c>
      <c r="AL281" s="14">
        <v>11.836193447737909</v>
      </c>
      <c r="AM281" s="14">
        <v>43.50390015600624</v>
      </c>
    </row>
    <row r="282" spans="1:39" ht="12.75">
      <c r="A282" s="1" t="s">
        <v>60</v>
      </c>
      <c r="B282" s="1" t="s">
        <v>15</v>
      </c>
      <c r="C282" s="1" t="s">
        <v>629</v>
      </c>
      <c r="D282" s="1" t="s">
        <v>630</v>
      </c>
      <c r="E282" s="10">
        <v>920.1</v>
      </c>
      <c r="G282" s="11">
        <v>75</v>
      </c>
      <c r="H282" s="11">
        <v>4</v>
      </c>
      <c r="I282" s="1">
        <v>0</v>
      </c>
      <c r="J282" s="11">
        <v>2</v>
      </c>
      <c r="K282" s="11">
        <v>1</v>
      </c>
      <c r="M282" s="13">
        <v>47956.666666666664</v>
      </c>
      <c r="O282" s="13">
        <v>50103.4</v>
      </c>
      <c r="P282" s="13">
        <v>34500</v>
      </c>
      <c r="Q282" s="13">
        <v>98750</v>
      </c>
      <c r="S282" s="11">
        <v>6</v>
      </c>
      <c r="T282" s="13">
        <v>34833.333333333336</v>
      </c>
      <c r="U282" s="13">
        <v>36148.333333333336</v>
      </c>
      <c r="W282" s="14">
        <v>18.493333333333332</v>
      </c>
      <c r="X282" s="14">
        <v>14.133333333333333</v>
      </c>
      <c r="Z282" s="14">
        <v>46.10666666666667</v>
      </c>
      <c r="AB282" s="11">
        <v>10</v>
      </c>
      <c r="AC282" s="14">
        <f t="shared" si="8"/>
        <v>13.333333333333334</v>
      </c>
      <c r="AE282" s="11">
        <v>16</v>
      </c>
      <c r="AF282" s="14">
        <f t="shared" si="9"/>
        <v>21.333333333333336</v>
      </c>
      <c r="AG282" s="13">
        <v>41750</v>
      </c>
      <c r="AH282" s="13">
        <v>42996.4375</v>
      </c>
      <c r="AI282" s="13">
        <v>34500</v>
      </c>
      <c r="AJ282" s="13">
        <v>67184</v>
      </c>
      <c r="AK282" s="14">
        <v>11.9375</v>
      </c>
      <c r="AL282" s="14">
        <v>5.75</v>
      </c>
      <c r="AM282" s="14">
        <v>37.625</v>
      </c>
    </row>
    <row r="283" spans="1:39" ht="12.75">
      <c r="A283" s="1" t="s">
        <v>190</v>
      </c>
      <c r="B283" s="1" t="s">
        <v>23</v>
      </c>
      <c r="C283" s="1" t="s">
        <v>631</v>
      </c>
      <c r="D283" s="1" t="s">
        <v>632</v>
      </c>
      <c r="E283" s="10">
        <v>1328.6</v>
      </c>
      <c r="G283" s="11">
        <v>94</v>
      </c>
      <c r="H283" s="11">
        <v>0</v>
      </c>
      <c r="I283" s="1">
        <v>0</v>
      </c>
      <c r="J283" s="11">
        <v>0</v>
      </c>
      <c r="K283" s="11">
        <v>0</v>
      </c>
      <c r="M283" s="13">
        <v>56139.60638297872</v>
      </c>
      <c r="O283" s="13">
        <v>65189.94680851064</v>
      </c>
      <c r="P283" s="13">
        <v>41171</v>
      </c>
      <c r="Q283" s="13">
        <v>91951</v>
      </c>
      <c r="S283" s="11">
        <v>2</v>
      </c>
      <c r="T283" s="13">
        <v>34849.5</v>
      </c>
      <c r="U283" s="13">
        <v>42449.5</v>
      </c>
      <c r="W283" s="14">
        <v>13.106382978723405</v>
      </c>
      <c r="X283" s="14">
        <v>9.872340425531915</v>
      </c>
      <c r="Z283" s="14">
        <v>39.691489361702125</v>
      </c>
      <c r="AB283" s="11">
        <v>48</v>
      </c>
      <c r="AC283" s="14">
        <f t="shared" si="8"/>
        <v>51.06382978723404</v>
      </c>
      <c r="AE283" s="11">
        <v>49</v>
      </c>
      <c r="AF283" s="14">
        <f t="shared" si="9"/>
        <v>52.12765957446809</v>
      </c>
      <c r="AG283" s="13">
        <v>54218.795918367345</v>
      </c>
      <c r="AH283" s="13">
        <v>62116.04081632653</v>
      </c>
      <c r="AI283" s="13">
        <v>41171</v>
      </c>
      <c r="AJ283" s="13">
        <v>91951</v>
      </c>
      <c r="AK283" s="14">
        <v>11.551020408163266</v>
      </c>
      <c r="AL283" s="14">
        <v>9.244897959183673</v>
      </c>
      <c r="AM283" s="14">
        <v>39.42857142857143</v>
      </c>
    </row>
    <row r="284" spans="1:39" ht="12.75">
      <c r="A284" s="1" t="s">
        <v>136</v>
      </c>
      <c r="B284" s="1" t="s">
        <v>5</v>
      </c>
      <c r="C284" s="1" t="s">
        <v>633</v>
      </c>
      <c r="D284" s="1" t="s">
        <v>634</v>
      </c>
      <c r="E284" s="10">
        <v>581.7</v>
      </c>
      <c r="G284" s="11">
        <v>38</v>
      </c>
      <c r="H284" s="11">
        <v>4</v>
      </c>
      <c r="I284" s="1">
        <v>0</v>
      </c>
      <c r="J284" s="11">
        <v>0</v>
      </c>
      <c r="K284" s="11">
        <v>0</v>
      </c>
      <c r="M284" s="13">
        <v>49884.57894736842</v>
      </c>
      <c r="O284" s="13">
        <v>54692.60526315789</v>
      </c>
      <c r="P284" s="13">
        <v>38663</v>
      </c>
      <c r="Q284" s="13">
        <v>72433</v>
      </c>
      <c r="S284" s="11">
        <v>6</v>
      </c>
      <c r="T284" s="13">
        <v>37941.666666666664</v>
      </c>
      <c r="U284" s="13">
        <v>44862.833333333336</v>
      </c>
      <c r="W284" s="14">
        <v>13.763157894736842</v>
      </c>
      <c r="X284" s="14">
        <v>10.921052631578947</v>
      </c>
      <c r="Z284" s="14">
        <v>40.13157894736842</v>
      </c>
      <c r="AB284" s="11">
        <v>9</v>
      </c>
      <c r="AC284" s="14">
        <f t="shared" si="8"/>
        <v>23.684210526315788</v>
      </c>
      <c r="AE284" s="11">
        <v>27</v>
      </c>
      <c r="AF284" s="14">
        <f t="shared" si="9"/>
        <v>71.05263157894737</v>
      </c>
      <c r="AG284" s="13">
        <v>48495.148148148146</v>
      </c>
      <c r="AH284" s="13">
        <v>51932.81481481482</v>
      </c>
      <c r="AI284" s="13">
        <v>38663</v>
      </c>
      <c r="AJ284" s="13">
        <v>64731</v>
      </c>
      <c r="AK284" s="14">
        <v>14.037037037037036</v>
      </c>
      <c r="AL284" s="14">
        <v>11.37037037037037</v>
      </c>
      <c r="AM284" s="14">
        <v>40.7037037037037</v>
      </c>
    </row>
    <row r="285" spans="1:39" ht="12.75">
      <c r="A285" s="1" t="s">
        <v>517</v>
      </c>
      <c r="B285" s="1" t="s">
        <v>15</v>
      </c>
      <c r="C285" s="1" t="s">
        <v>635</v>
      </c>
      <c r="D285" s="1" t="s">
        <v>636</v>
      </c>
      <c r="E285" s="10">
        <v>638.2</v>
      </c>
      <c r="G285" s="11">
        <v>52</v>
      </c>
      <c r="H285" s="11">
        <v>1</v>
      </c>
      <c r="I285" s="1">
        <v>0</v>
      </c>
      <c r="J285" s="11">
        <v>1</v>
      </c>
      <c r="K285" s="11">
        <v>1</v>
      </c>
      <c r="M285" s="13">
        <v>59928.442307692305</v>
      </c>
      <c r="O285" s="13">
        <v>62473.82692307692</v>
      </c>
      <c r="P285" s="13">
        <v>42342</v>
      </c>
      <c r="Q285" s="13">
        <v>80198</v>
      </c>
      <c r="S285" s="11">
        <v>1</v>
      </c>
      <c r="T285" s="13">
        <v>43476</v>
      </c>
      <c r="U285" s="13">
        <v>43476</v>
      </c>
      <c r="W285" s="14">
        <v>17.903846153846153</v>
      </c>
      <c r="X285" s="14">
        <v>13.307692307692308</v>
      </c>
      <c r="Z285" s="14">
        <v>43.55769230769231</v>
      </c>
      <c r="AB285" s="11">
        <v>23</v>
      </c>
      <c r="AC285" s="14">
        <f t="shared" si="8"/>
        <v>44.230769230769226</v>
      </c>
      <c r="AE285" s="11">
        <v>27</v>
      </c>
      <c r="AF285" s="14">
        <f t="shared" si="9"/>
        <v>51.92307692307693</v>
      </c>
      <c r="AG285" s="13">
        <v>55277.2962962963</v>
      </c>
      <c r="AH285" s="13">
        <v>56070.666666666664</v>
      </c>
      <c r="AI285" s="13">
        <v>42342</v>
      </c>
      <c r="AJ285" s="13">
        <v>71451</v>
      </c>
      <c r="AK285" s="14">
        <v>13.62962962962963</v>
      </c>
      <c r="AL285" s="14">
        <v>9.88888888888889</v>
      </c>
      <c r="AM285" s="14">
        <v>40.111111111111114</v>
      </c>
    </row>
    <row r="286" spans="1:39" ht="12.75">
      <c r="A286" s="1" t="s">
        <v>296</v>
      </c>
      <c r="B286" s="1" t="s">
        <v>15</v>
      </c>
      <c r="C286" s="1" t="s">
        <v>637</v>
      </c>
      <c r="D286" s="1" t="s">
        <v>638</v>
      </c>
      <c r="E286" s="10">
        <v>547.2</v>
      </c>
      <c r="G286" s="11">
        <v>39</v>
      </c>
      <c r="H286" s="11">
        <v>2</v>
      </c>
      <c r="I286" s="1">
        <v>2</v>
      </c>
      <c r="J286" s="11">
        <v>0</v>
      </c>
      <c r="K286" s="11">
        <v>0</v>
      </c>
      <c r="M286" s="13">
        <v>49309.769230769234</v>
      </c>
      <c r="O286" s="13">
        <v>51205.53846153846</v>
      </c>
      <c r="P286" s="13">
        <v>33500</v>
      </c>
      <c r="Q286" s="13">
        <v>73112</v>
      </c>
      <c r="S286" s="11">
        <v>2</v>
      </c>
      <c r="T286" s="13">
        <v>33500</v>
      </c>
      <c r="U286" s="13">
        <v>33500</v>
      </c>
      <c r="W286" s="14">
        <v>15</v>
      </c>
      <c r="X286" s="14">
        <v>11.871794871794872</v>
      </c>
      <c r="Z286" s="14">
        <v>41.56410256410256</v>
      </c>
      <c r="AB286" s="11">
        <v>2</v>
      </c>
      <c r="AC286" s="14">
        <f t="shared" si="8"/>
        <v>5.128205128205128</v>
      </c>
      <c r="AE286" s="11">
        <v>21</v>
      </c>
      <c r="AF286" s="14">
        <f t="shared" si="9"/>
        <v>53.84615384615385</v>
      </c>
      <c r="AG286" s="13">
        <v>46600.09523809524</v>
      </c>
      <c r="AH286" s="13">
        <v>46922.52380952381</v>
      </c>
      <c r="AI286" s="13">
        <v>33500</v>
      </c>
      <c r="AJ286" s="13">
        <v>73112</v>
      </c>
      <c r="AK286" s="14">
        <v>11.857142857142858</v>
      </c>
      <c r="AL286" s="14">
        <v>9.714285714285714</v>
      </c>
      <c r="AM286" s="14">
        <v>40.285714285714285</v>
      </c>
    </row>
    <row r="287" spans="1:39" ht="12.75">
      <c r="A287" s="1" t="s">
        <v>177</v>
      </c>
      <c r="B287" s="1" t="s">
        <v>60</v>
      </c>
      <c r="C287" s="1" t="s">
        <v>639</v>
      </c>
      <c r="D287" s="1" t="s">
        <v>640</v>
      </c>
      <c r="E287" s="10">
        <v>197.9</v>
      </c>
      <c r="G287" s="11">
        <v>16</v>
      </c>
      <c r="H287" s="11">
        <v>1</v>
      </c>
      <c r="I287" s="1">
        <v>0</v>
      </c>
      <c r="J287" s="11">
        <v>8</v>
      </c>
      <c r="K287" s="11">
        <v>4</v>
      </c>
      <c r="M287" s="13">
        <v>41905.6875</v>
      </c>
      <c r="O287" s="13">
        <v>44534.5625</v>
      </c>
      <c r="P287" s="13">
        <v>36250</v>
      </c>
      <c r="Q287" s="13">
        <v>60603</v>
      </c>
      <c r="S287" s="11">
        <v>0</v>
      </c>
      <c r="T287" s="13" t="s">
        <v>815</v>
      </c>
      <c r="U287" s="13" t="s">
        <v>815</v>
      </c>
      <c r="W287" s="14">
        <v>12.125</v>
      </c>
      <c r="X287" s="14">
        <v>7.75</v>
      </c>
      <c r="Z287" s="14">
        <v>39.5</v>
      </c>
      <c r="AB287" s="11">
        <v>1</v>
      </c>
      <c r="AC287" s="14">
        <f t="shared" si="8"/>
        <v>6.25</v>
      </c>
      <c r="AE287" s="11">
        <v>9</v>
      </c>
      <c r="AF287" s="14">
        <f t="shared" si="9"/>
        <v>56.25</v>
      </c>
      <c r="AG287" s="13">
        <v>40816.666666666664</v>
      </c>
      <c r="AH287" s="13">
        <v>41799.77777777778</v>
      </c>
      <c r="AI287" s="13">
        <v>36250</v>
      </c>
      <c r="AJ287" s="13">
        <v>60603</v>
      </c>
      <c r="AK287" s="14">
        <v>9.444444444444445</v>
      </c>
      <c r="AL287" s="14">
        <v>5.777777777777778</v>
      </c>
      <c r="AM287" s="14">
        <v>38.44444444444444</v>
      </c>
    </row>
    <row r="288" spans="1:39" ht="12.75">
      <c r="A288" s="1" t="s">
        <v>326</v>
      </c>
      <c r="B288" s="1" t="s">
        <v>1</v>
      </c>
      <c r="C288" s="1" t="s">
        <v>641</v>
      </c>
      <c r="D288" s="1" t="s">
        <v>642</v>
      </c>
      <c r="E288" s="10">
        <v>1565</v>
      </c>
      <c r="G288" s="11">
        <v>114</v>
      </c>
      <c r="H288" s="11">
        <v>2</v>
      </c>
      <c r="I288" s="1">
        <v>0</v>
      </c>
      <c r="J288" s="11">
        <v>0</v>
      </c>
      <c r="K288" s="11">
        <v>0</v>
      </c>
      <c r="M288" s="13">
        <v>49066.89473684211</v>
      </c>
      <c r="O288" s="13">
        <v>51468.54385964912</v>
      </c>
      <c r="P288" s="13">
        <v>38631</v>
      </c>
      <c r="Q288" s="13">
        <v>75835</v>
      </c>
      <c r="S288" s="11">
        <v>12</v>
      </c>
      <c r="T288" s="13">
        <v>39446.416666666664</v>
      </c>
      <c r="U288" s="13">
        <v>41087.25</v>
      </c>
      <c r="W288" s="14">
        <v>11.008771929824562</v>
      </c>
      <c r="X288" s="14">
        <v>8.649122807017545</v>
      </c>
      <c r="Z288" s="14">
        <v>39.58771929824562</v>
      </c>
      <c r="AB288" s="11">
        <v>21</v>
      </c>
      <c r="AC288" s="14">
        <f t="shared" si="8"/>
        <v>18.421052631578945</v>
      </c>
      <c r="AE288" s="11">
        <v>61</v>
      </c>
      <c r="AF288" s="14">
        <f t="shared" si="9"/>
        <v>53.50877192982456</v>
      </c>
      <c r="AG288" s="13">
        <v>47329.03278688525</v>
      </c>
      <c r="AH288" s="13">
        <v>48246.86885245902</v>
      </c>
      <c r="AI288" s="13">
        <v>38631</v>
      </c>
      <c r="AJ288" s="13">
        <v>66083</v>
      </c>
      <c r="AK288" s="14">
        <v>9.065573770491802</v>
      </c>
      <c r="AL288" s="14">
        <v>6.508196721311475</v>
      </c>
      <c r="AM288" s="14">
        <v>37.950819672131146</v>
      </c>
    </row>
    <row r="289" spans="1:39" ht="12.75">
      <c r="A289" s="1" t="s">
        <v>353</v>
      </c>
      <c r="B289" s="1" t="s">
        <v>12</v>
      </c>
      <c r="C289" s="1" t="s">
        <v>643</v>
      </c>
      <c r="D289" s="1" t="s">
        <v>644</v>
      </c>
      <c r="E289" s="10">
        <v>615.4</v>
      </c>
      <c r="G289" s="11">
        <v>44</v>
      </c>
      <c r="H289" s="11">
        <v>6</v>
      </c>
      <c r="I289" s="1">
        <v>0</v>
      </c>
      <c r="J289" s="11">
        <v>0</v>
      </c>
      <c r="K289" s="11">
        <v>0</v>
      </c>
      <c r="M289" s="13">
        <v>52023.318181818184</v>
      </c>
      <c r="O289" s="13">
        <v>54796.36363636364</v>
      </c>
      <c r="P289" s="13">
        <v>37119</v>
      </c>
      <c r="Q289" s="13">
        <v>76746</v>
      </c>
      <c r="S289" s="11">
        <v>1</v>
      </c>
      <c r="T289" s="13">
        <v>35692</v>
      </c>
      <c r="U289" s="13">
        <v>38812</v>
      </c>
      <c r="W289" s="14">
        <v>13.886363636363637</v>
      </c>
      <c r="X289" s="14">
        <v>9.340909090909092</v>
      </c>
      <c r="Z289" s="14">
        <v>40.13636363636363</v>
      </c>
      <c r="AB289" s="11">
        <v>8</v>
      </c>
      <c r="AC289" s="14">
        <f t="shared" si="8"/>
        <v>18.181818181818183</v>
      </c>
      <c r="AE289" s="11">
        <v>24</v>
      </c>
      <c r="AF289" s="14">
        <f t="shared" si="9"/>
        <v>54.54545454545454</v>
      </c>
      <c r="AG289" s="13">
        <v>47552.416666666664</v>
      </c>
      <c r="AH289" s="13">
        <v>49121.333333333336</v>
      </c>
      <c r="AI289" s="13">
        <v>37119</v>
      </c>
      <c r="AJ289" s="13">
        <v>76746</v>
      </c>
      <c r="AK289" s="14">
        <v>11.041666666666666</v>
      </c>
      <c r="AL289" s="14">
        <v>7.666666666666667</v>
      </c>
      <c r="AM289" s="14">
        <v>36.083333333333336</v>
      </c>
    </row>
    <row r="290" spans="1:39" ht="12.75">
      <c r="A290" s="1" t="s">
        <v>228</v>
      </c>
      <c r="B290" s="1" t="s">
        <v>32</v>
      </c>
      <c r="C290" s="1" t="s">
        <v>645</v>
      </c>
      <c r="D290" s="1" t="s">
        <v>646</v>
      </c>
      <c r="E290" s="10">
        <v>511</v>
      </c>
      <c r="G290" s="11">
        <v>41</v>
      </c>
      <c r="H290" s="11">
        <v>5</v>
      </c>
      <c r="I290" s="1">
        <v>0</v>
      </c>
      <c r="J290" s="11">
        <v>5</v>
      </c>
      <c r="K290" s="11">
        <v>3</v>
      </c>
      <c r="M290" s="13">
        <v>54206.60975609756</v>
      </c>
      <c r="O290" s="13">
        <v>57391.39024390244</v>
      </c>
      <c r="P290" s="13">
        <v>37435</v>
      </c>
      <c r="Q290" s="13">
        <v>79586</v>
      </c>
      <c r="S290" s="11">
        <v>2</v>
      </c>
      <c r="T290" s="13">
        <v>45041</v>
      </c>
      <c r="U290" s="13">
        <v>45212.5</v>
      </c>
      <c r="W290" s="14">
        <v>16.73170731707317</v>
      </c>
      <c r="X290" s="14">
        <v>13.512195121951219</v>
      </c>
      <c r="Z290" s="14">
        <v>44.170731707317074</v>
      </c>
      <c r="AB290" s="11">
        <v>16</v>
      </c>
      <c r="AC290" s="14">
        <f t="shared" si="8"/>
        <v>39.02439024390244</v>
      </c>
      <c r="AE290" s="11">
        <v>29</v>
      </c>
      <c r="AF290" s="14">
        <f t="shared" si="9"/>
        <v>70.73170731707317</v>
      </c>
      <c r="AG290" s="13">
        <v>55564.793103448275</v>
      </c>
      <c r="AH290" s="13">
        <v>56811.68965517241</v>
      </c>
      <c r="AI290" s="13">
        <v>37435</v>
      </c>
      <c r="AJ290" s="13">
        <v>67451</v>
      </c>
      <c r="AK290" s="14">
        <v>18.517241379310345</v>
      </c>
      <c r="AL290" s="14">
        <v>14.655172413793103</v>
      </c>
      <c r="AM290" s="14">
        <v>46.310344827586206</v>
      </c>
    </row>
    <row r="291" spans="1:39" ht="12.75">
      <c r="A291" s="1" t="s">
        <v>49</v>
      </c>
      <c r="B291" s="1" t="s">
        <v>5</v>
      </c>
      <c r="C291" s="1" t="s">
        <v>647</v>
      </c>
      <c r="D291" s="1" t="s">
        <v>648</v>
      </c>
      <c r="E291" s="10">
        <v>6797.2</v>
      </c>
      <c r="G291" s="11">
        <v>430</v>
      </c>
      <c r="H291" s="11">
        <v>10</v>
      </c>
      <c r="I291" s="1">
        <v>0</v>
      </c>
      <c r="J291" s="11">
        <v>0</v>
      </c>
      <c r="K291" s="11">
        <v>0</v>
      </c>
      <c r="M291" s="13">
        <v>62433.18837209302</v>
      </c>
      <c r="O291" s="13">
        <v>62866.909302325585</v>
      </c>
      <c r="P291" s="13">
        <v>44283</v>
      </c>
      <c r="Q291" s="13">
        <v>96911</v>
      </c>
      <c r="S291" s="11">
        <v>8</v>
      </c>
      <c r="T291" s="13">
        <v>46980.375</v>
      </c>
      <c r="U291" s="13">
        <v>46980.375</v>
      </c>
      <c r="W291" s="14">
        <v>12.813953488372093</v>
      </c>
      <c r="X291" s="14">
        <v>9.125581395348837</v>
      </c>
      <c r="Z291" s="14">
        <v>39.627906976744185</v>
      </c>
      <c r="AB291" s="11">
        <v>107</v>
      </c>
      <c r="AC291" s="14">
        <f t="shared" si="8"/>
        <v>24.88372093023256</v>
      </c>
      <c r="AE291" s="11">
        <v>321</v>
      </c>
      <c r="AF291" s="14">
        <f t="shared" si="9"/>
        <v>74.65116279069768</v>
      </c>
      <c r="AG291" s="13">
        <v>60782.43613707165</v>
      </c>
      <c r="AH291" s="13">
        <v>60782.43613707165</v>
      </c>
      <c r="AI291" s="13">
        <v>44283</v>
      </c>
      <c r="AJ291" s="13">
        <v>80261</v>
      </c>
      <c r="AK291" s="14">
        <v>11.623052959501557</v>
      </c>
      <c r="AL291" s="14">
        <v>8.174454828660435</v>
      </c>
      <c r="AM291" s="14">
        <v>39.22429906542056</v>
      </c>
    </row>
    <row r="292" spans="1:39" ht="12.75">
      <c r="A292" s="1" t="s">
        <v>187</v>
      </c>
      <c r="B292" s="1" t="s">
        <v>15</v>
      </c>
      <c r="C292" s="1" t="s">
        <v>649</v>
      </c>
      <c r="D292" s="1" t="s">
        <v>650</v>
      </c>
      <c r="E292" s="10">
        <v>1848.2</v>
      </c>
      <c r="G292" s="11">
        <v>132</v>
      </c>
      <c r="H292" s="11">
        <v>12</v>
      </c>
      <c r="I292" s="1">
        <v>0</v>
      </c>
      <c r="J292" s="11">
        <v>0</v>
      </c>
      <c r="K292" s="11">
        <v>0</v>
      </c>
      <c r="M292" s="13">
        <v>58027.63636363636</v>
      </c>
      <c r="O292" s="13">
        <v>59910.007575757576</v>
      </c>
      <c r="P292" s="13">
        <v>34802</v>
      </c>
      <c r="Q292" s="13">
        <v>77315</v>
      </c>
      <c r="S292" s="11">
        <v>4</v>
      </c>
      <c r="T292" s="13">
        <v>37394.25</v>
      </c>
      <c r="U292" s="13">
        <v>37394.25</v>
      </c>
      <c r="W292" s="14">
        <v>16.431818181818183</v>
      </c>
      <c r="X292" s="14">
        <v>12.045454545454545</v>
      </c>
      <c r="Z292" s="14">
        <v>42.00757575757576</v>
      </c>
      <c r="AB292" s="11">
        <v>28</v>
      </c>
      <c r="AC292" s="14">
        <f t="shared" si="8"/>
        <v>21.21212121212121</v>
      </c>
      <c r="AE292" s="11">
        <v>80</v>
      </c>
      <c r="AF292" s="14">
        <f t="shared" si="9"/>
        <v>60.60606060606061</v>
      </c>
      <c r="AG292" s="13">
        <v>56356.3375</v>
      </c>
      <c r="AH292" s="13">
        <v>57087.1125</v>
      </c>
      <c r="AI292" s="13">
        <v>34802</v>
      </c>
      <c r="AJ292" s="13">
        <v>77315</v>
      </c>
      <c r="AK292" s="14">
        <v>16.2</v>
      </c>
      <c r="AL292" s="14">
        <v>11.625</v>
      </c>
      <c r="AM292" s="14">
        <v>41.9875</v>
      </c>
    </row>
    <row r="293" spans="1:39" ht="12.75">
      <c r="A293" s="1" t="s">
        <v>350</v>
      </c>
      <c r="B293" s="1" t="s">
        <v>15</v>
      </c>
      <c r="C293" s="1" t="s">
        <v>651</v>
      </c>
      <c r="D293" s="1" t="s">
        <v>652</v>
      </c>
      <c r="E293" s="10">
        <v>1163.1</v>
      </c>
      <c r="G293" s="11">
        <v>87</v>
      </c>
      <c r="H293" s="11">
        <v>2</v>
      </c>
      <c r="I293" s="1">
        <v>0</v>
      </c>
      <c r="J293" s="11">
        <v>0</v>
      </c>
      <c r="K293" s="11">
        <v>0</v>
      </c>
      <c r="M293" s="13">
        <v>60278.36781609195</v>
      </c>
      <c r="O293" s="13">
        <v>62491.379310344826</v>
      </c>
      <c r="P293" s="13">
        <v>41401</v>
      </c>
      <c r="Q293" s="13">
        <v>99743</v>
      </c>
      <c r="S293" s="11">
        <v>2</v>
      </c>
      <c r="T293" s="13">
        <v>41401</v>
      </c>
      <c r="U293" s="13">
        <v>42959</v>
      </c>
      <c r="W293" s="14">
        <v>16.724137931034484</v>
      </c>
      <c r="X293" s="14">
        <v>11.137931034482758</v>
      </c>
      <c r="Z293" s="14">
        <v>42.793103448275865</v>
      </c>
      <c r="AB293" s="11">
        <v>35</v>
      </c>
      <c r="AC293" s="14">
        <f t="shared" si="8"/>
        <v>40.229885057471265</v>
      </c>
      <c r="AE293" s="11">
        <v>54</v>
      </c>
      <c r="AF293" s="14">
        <f t="shared" si="9"/>
        <v>62.06896551724138</v>
      </c>
      <c r="AG293" s="13">
        <v>59488.7037037037</v>
      </c>
      <c r="AH293" s="13">
        <v>60696.38888888889</v>
      </c>
      <c r="AI293" s="13">
        <v>41401</v>
      </c>
      <c r="AJ293" s="13">
        <v>99743</v>
      </c>
      <c r="AK293" s="14">
        <v>17.537037037037038</v>
      </c>
      <c r="AL293" s="14">
        <v>10.648148148148149</v>
      </c>
      <c r="AM293" s="14">
        <v>43.94444444444444</v>
      </c>
    </row>
    <row r="294" spans="1:39" ht="12.75">
      <c r="A294" s="1" t="s">
        <v>22</v>
      </c>
      <c r="B294" s="1" t="s">
        <v>23</v>
      </c>
      <c r="C294" s="1" t="s">
        <v>653</v>
      </c>
      <c r="D294" s="1" t="s">
        <v>654</v>
      </c>
      <c r="E294" s="10">
        <v>368.8</v>
      </c>
      <c r="G294" s="11">
        <v>31</v>
      </c>
      <c r="H294" s="11">
        <v>2</v>
      </c>
      <c r="I294" s="1">
        <v>0</v>
      </c>
      <c r="J294" s="11">
        <v>3</v>
      </c>
      <c r="K294" s="11">
        <v>1</v>
      </c>
      <c r="M294" s="13">
        <v>41935.25806451613</v>
      </c>
      <c r="O294" s="13">
        <v>44216.12903225807</v>
      </c>
      <c r="P294" s="13">
        <v>35781</v>
      </c>
      <c r="Q294" s="13">
        <v>58494</v>
      </c>
      <c r="S294" s="11">
        <v>4</v>
      </c>
      <c r="T294" s="13">
        <v>36185.25</v>
      </c>
      <c r="U294" s="13">
        <v>37555.25</v>
      </c>
      <c r="W294" s="14">
        <v>9.096774193548388</v>
      </c>
      <c r="X294" s="14">
        <v>7.387096774193548</v>
      </c>
      <c r="Z294" s="14">
        <v>37.645161290322584</v>
      </c>
      <c r="AB294" s="11">
        <v>6</v>
      </c>
      <c r="AC294" s="14">
        <f t="shared" si="8"/>
        <v>19.35483870967742</v>
      </c>
      <c r="AE294" s="11">
        <v>15</v>
      </c>
      <c r="AF294" s="14">
        <f t="shared" si="9"/>
        <v>48.38709677419355</v>
      </c>
      <c r="AG294" s="13">
        <v>41898.4</v>
      </c>
      <c r="AH294" s="13">
        <v>42699.4</v>
      </c>
      <c r="AI294" s="13">
        <v>35781</v>
      </c>
      <c r="AJ294" s="13">
        <v>49948</v>
      </c>
      <c r="AK294" s="14">
        <v>8.8</v>
      </c>
      <c r="AL294" s="14">
        <v>7.133333333333334</v>
      </c>
      <c r="AM294" s="14">
        <v>38.666666666666664</v>
      </c>
    </row>
    <row r="295" spans="1:39" ht="12.75">
      <c r="A295" s="1" t="s">
        <v>581</v>
      </c>
      <c r="B295" s="1" t="s">
        <v>60</v>
      </c>
      <c r="C295" s="1" t="s">
        <v>655</v>
      </c>
      <c r="D295" s="1" t="s">
        <v>656</v>
      </c>
      <c r="E295" s="10">
        <v>204.1</v>
      </c>
      <c r="G295" s="11">
        <v>17</v>
      </c>
      <c r="H295" s="11">
        <v>2</v>
      </c>
      <c r="I295" s="1">
        <v>0</v>
      </c>
      <c r="J295" s="11">
        <v>3</v>
      </c>
      <c r="K295" s="11">
        <v>1</v>
      </c>
      <c r="M295" s="13">
        <v>43664.294117647056</v>
      </c>
      <c r="O295" s="13">
        <v>48394.882352941175</v>
      </c>
      <c r="P295" s="13">
        <v>33500</v>
      </c>
      <c r="Q295" s="13">
        <v>86743</v>
      </c>
      <c r="S295" s="11">
        <v>3</v>
      </c>
      <c r="T295" s="13">
        <v>35306.333333333336</v>
      </c>
      <c r="U295" s="13">
        <v>40109</v>
      </c>
      <c r="W295" s="14">
        <v>16.294117647058822</v>
      </c>
      <c r="X295" s="14">
        <v>7.470588235294118</v>
      </c>
      <c r="Z295" s="14">
        <v>44.88235294117647</v>
      </c>
      <c r="AB295" s="11">
        <v>6</v>
      </c>
      <c r="AC295" s="14">
        <f t="shared" si="8"/>
        <v>35.294117647058826</v>
      </c>
      <c r="AE295" s="11">
        <v>8</v>
      </c>
      <c r="AF295" s="14">
        <f t="shared" si="9"/>
        <v>47.05882352941176</v>
      </c>
      <c r="AG295" s="13">
        <v>39957.5</v>
      </c>
      <c r="AH295" s="13">
        <v>41069.375</v>
      </c>
      <c r="AI295" s="13">
        <v>33500</v>
      </c>
      <c r="AJ295" s="13">
        <v>49376</v>
      </c>
      <c r="AK295" s="14">
        <v>17.75</v>
      </c>
      <c r="AL295" s="14">
        <v>6.5</v>
      </c>
      <c r="AM295" s="14">
        <v>44.625</v>
      </c>
    </row>
    <row r="296" spans="1:39" ht="12.75">
      <c r="A296" s="1" t="s">
        <v>514</v>
      </c>
      <c r="B296" s="1" t="s">
        <v>32</v>
      </c>
      <c r="C296" s="1" t="s">
        <v>657</v>
      </c>
      <c r="D296" s="1" t="s">
        <v>658</v>
      </c>
      <c r="E296" s="10">
        <v>633.4</v>
      </c>
      <c r="G296" s="11">
        <v>46</v>
      </c>
      <c r="H296" s="11">
        <v>1</v>
      </c>
      <c r="I296" s="1">
        <v>1</v>
      </c>
      <c r="J296" s="11">
        <v>0</v>
      </c>
      <c r="K296" s="11">
        <v>0</v>
      </c>
      <c r="M296" s="13">
        <v>52711.65217391304</v>
      </c>
      <c r="O296" s="13">
        <v>53463.32608695652</v>
      </c>
      <c r="P296" s="13">
        <v>35805</v>
      </c>
      <c r="Q296" s="13">
        <v>73167</v>
      </c>
      <c r="S296" s="11">
        <v>0</v>
      </c>
      <c r="T296" s="13" t="s">
        <v>815</v>
      </c>
      <c r="U296" s="13" t="s">
        <v>815</v>
      </c>
      <c r="W296" s="14">
        <v>12.782608695652174</v>
      </c>
      <c r="X296" s="14">
        <v>10.347826086956522</v>
      </c>
      <c r="Z296" s="14">
        <v>36.97826086956522</v>
      </c>
      <c r="AB296" s="11">
        <v>6</v>
      </c>
      <c r="AC296" s="14">
        <f t="shared" si="8"/>
        <v>13.043478260869565</v>
      </c>
      <c r="AE296" s="11">
        <v>29</v>
      </c>
      <c r="AF296" s="14">
        <f t="shared" si="9"/>
        <v>63.04347826086957</v>
      </c>
      <c r="AG296" s="13">
        <v>49194.137931034486</v>
      </c>
      <c r="AH296" s="13">
        <v>49474.44827586207</v>
      </c>
      <c r="AI296" s="13">
        <v>35805</v>
      </c>
      <c r="AJ296" s="13">
        <v>66156</v>
      </c>
      <c r="AK296" s="14">
        <v>11.482758620689655</v>
      </c>
      <c r="AL296" s="14">
        <v>9.206896551724139</v>
      </c>
      <c r="AM296" s="14">
        <v>34.689655172413794</v>
      </c>
    </row>
    <row r="297" spans="1:39" ht="12.75">
      <c r="A297" s="1" t="s">
        <v>5</v>
      </c>
      <c r="B297" s="1" t="s">
        <v>15</v>
      </c>
      <c r="C297" s="1" t="s">
        <v>659</v>
      </c>
      <c r="D297" s="1" t="s">
        <v>660</v>
      </c>
      <c r="E297" s="10">
        <v>2292.9</v>
      </c>
      <c r="G297" s="11">
        <v>166</v>
      </c>
      <c r="H297" s="11">
        <v>2</v>
      </c>
      <c r="I297" s="1">
        <v>0</v>
      </c>
      <c r="J297" s="11">
        <v>0</v>
      </c>
      <c r="K297" s="11">
        <v>0</v>
      </c>
      <c r="M297" s="13">
        <v>54755.51204819277</v>
      </c>
      <c r="O297" s="13">
        <v>56791.50602409639</v>
      </c>
      <c r="P297" s="13">
        <v>38224</v>
      </c>
      <c r="Q297" s="13">
        <v>94232</v>
      </c>
      <c r="S297" s="11">
        <v>15</v>
      </c>
      <c r="T297" s="13">
        <v>39891</v>
      </c>
      <c r="U297" s="13">
        <v>41014.8</v>
      </c>
      <c r="W297" s="14">
        <v>12.150602409638553</v>
      </c>
      <c r="X297" s="14">
        <v>8.271084337349398</v>
      </c>
      <c r="Z297" s="14">
        <v>39.66265060240964</v>
      </c>
      <c r="AB297" s="11">
        <v>19</v>
      </c>
      <c r="AC297" s="14">
        <f t="shared" si="8"/>
        <v>11.44578313253012</v>
      </c>
      <c r="AE297" s="11">
        <v>117</v>
      </c>
      <c r="AF297" s="14">
        <f t="shared" si="9"/>
        <v>70.48192771084338</v>
      </c>
      <c r="AG297" s="13">
        <v>53413.81196581197</v>
      </c>
      <c r="AH297" s="13">
        <v>53953.78632478633</v>
      </c>
      <c r="AI297" s="13">
        <v>38224</v>
      </c>
      <c r="AJ297" s="13">
        <v>84106</v>
      </c>
      <c r="AK297" s="14">
        <v>11.179487179487179</v>
      </c>
      <c r="AL297" s="14">
        <v>7.743589743589744</v>
      </c>
      <c r="AM297" s="14">
        <v>39.63247863247863</v>
      </c>
    </row>
    <row r="298" spans="1:39" ht="12.75">
      <c r="A298" s="1" t="s">
        <v>517</v>
      </c>
      <c r="B298" s="1" t="s">
        <v>15</v>
      </c>
      <c r="C298" s="1" t="s">
        <v>661</v>
      </c>
      <c r="D298" s="1" t="s">
        <v>662</v>
      </c>
      <c r="E298" s="10">
        <v>160.7</v>
      </c>
      <c r="G298" s="11">
        <v>9</v>
      </c>
      <c r="H298" s="11">
        <v>2</v>
      </c>
      <c r="I298" s="1">
        <v>1</v>
      </c>
      <c r="J298" s="11">
        <v>1</v>
      </c>
      <c r="K298" s="11">
        <v>0</v>
      </c>
      <c r="M298" s="13">
        <v>56524.22222222222</v>
      </c>
      <c r="O298" s="13">
        <v>56996.444444444445</v>
      </c>
      <c r="P298" s="13">
        <v>40611</v>
      </c>
      <c r="Q298" s="13">
        <v>71061</v>
      </c>
      <c r="S298" s="11">
        <v>0</v>
      </c>
      <c r="T298" s="13" t="s">
        <v>815</v>
      </c>
      <c r="U298" s="13" t="s">
        <v>815</v>
      </c>
      <c r="W298" s="14">
        <v>14.777777777777779</v>
      </c>
      <c r="X298" s="14">
        <v>14.11111111111111</v>
      </c>
      <c r="Z298" s="14">
        <v>47.55555555555556</v>
      </c>
      <c r="AB298" s="11">
        <v>2</v>
      </c>
      <c r="AC298" s="14">
        <f t="shared" si="8"/>
        <v>22.22222222222222</v>
      </c>
      <c r="AE298" s="11">
        <v>8</v>
      </c>
      <c r="AF298" s="14">
        <f t="shared" si="9"/>
        <v>88.88888888888889</v>
      </c>
      <c r="AG298" s="13">
        <v>55238.375</v>
      </c>
      <c r="AH298" s="13">
        <v>55238.375</v>
      </c>
      <c r="AI298" s="13">
        <v>40611</v>
      </c>
      <c r="AJ298" s="13">
        <v>68961</v>
      </c>
      <c r="AK298" s="14">
        <v>14</v>
      </c>
      <c r="AL298" s="14">
        <v>13.25</v>
      </c>
      <c r="AM298" s="14">
        <v>48</v>
      </c>
    </row>
    <row r="299" spans="1:39" ht="12.75">
      <c r="A299" s="1" t="s">
        <v>4</v>
      </c>
      <c r="B299" s="1" t="s">
        <v>5</v>
      </c>
      <c r="C299" s="1" t="s">
        <v>663</v>
      </c>
      <c r="D299" s="1" t="s">
        <v>664</v>
      </c>
      <c r="E299" s="10">
        <v>899</v>
      </c>
      <c r="G299" s="11">
        <v>71</v>
      </c>
      <c r="H299" s="11">
        <v>4</v>
      </c>
      <c r="I299" s="1">
        <v>0</v>
      </c>
      <c r="J299" s="11">
        <v>0</v>
      </c>
      <c r="K299" s="11">
        <v>0</v>
      </c>
      <c r="M299" s="13">
        <v>44970.66197183099</v>
      </c>
      <c r="O299" s="13">
        <v>47191.18309859155</v>
      </c>
      <c r="P299" s="13">
        <v>35409</v>
      </c>
      <c r="Q299" s="13">
        <v>64746</v>
      </c>
      <c r="S299" s="11">
        <v>3</v>
      </c>
      <c r="T299" s="13">
        <v>35409</v>
      </c>
      <c r="U299" s="13">
        <v>37913.666666666664</v>
      </c>
      <c r="W299" s="14">
        <v>11.450704225352112</v>
      </c>
      <c r="X299" s="14">
        <v>9.225352112676056</v>
      </c>
      <c r="Z299" s="14">
        <v>37.774647887323944</v>
      </c>
      <c r="AB299" s="11">
        <v>8</v>
      </c>
      <c r="AC299" s="14">
        <f t="shared" si="8"/>
        <v>11.267605633802818</v>
      </c>
      <c r="AE299" s="11">
        <v>48</v>
      </c>
      <c r="AF299" s="14">
        <f t="shared" si="9"/>
        <v>67.6056338028169</v>
      </c>
      <c r="AG299" s="13">
        <v>44429.0625</v>
      </c>
      <c r="AH299" s="13">
        <v>45154.083333333336</v>
      </c>
      <c r="AI299" s="13">
        <v>35409</v>
      </c>
      <c r="AJ299" s="13">
        <v>56722</v>
      </c>
      <c r="AK299" s="14">
        <v>10.854166666666666</v>
      </c>
      <c r="AL299" s="14">
        <v>8.666666666666666</v>
      </c>
      <c r="AM299" s="14">
        <v>37.104166666666664</v>
      </c>
    </row>
    <row r="300" spans="1:39" ht="12.75">
      <c r="A300" s="1" t="s">
        <v>46</v>
      </c>
      <c r="B300" s="1" t="s">
        <v>1</v>
      </c>
      <c r="C300" s="1" t="s">
        <v>665</v>
      </c>
      <c r="D300" s="1" t="s">
        <v>666</v>
      </c>
      <c r="E300" s="10">
        <v>821.4</v>
      </c>
      <c r="G300" s="11">
        <v>56</v>
      </c>
      <c r="H300" s="11">
        <v>8</v>
      </c>
      <c r="I300" s="1">
        <v>1</v>
      </c>
      <c r="J300" s="11">
        <v>1</v>
      </c>
      <c r="K300" s="11">
        <v>0</v>
      </c>
      <c r="M300" s="13">
        <v>53939.05357142857</v>
      </c>
      <c r="O300" s="13">
        <v>56398.607142857145</v>
      </c>
      <c r="P300" s="13">
        <v>39920</v>
      </c>
      <c r="Q300" s="13">
        <v>77161</v>
      </c>
      <c r="S300" s="11">
        <v>8</v>
      </c>
      <c r="T300" s="13">
        <v>40345.25</v>
      </c>
      <c r="U300" s="13">
        <v>41322</v>
      </c>
      <c r="W300" s="14">
        <v>12.946428571428571</v>
      </c>
      <c r="X300" s="14">
        <v>9.285714285714286</v>
      </c>
      <c r="Z300" s="14">
        <v>39.375</v>
      </c>
      <c r="AB300" s="11">
        <v>7</v>
      </c>
      <c r="AC300" s="14">
        <f t="shared" si="8"/>
        <v>12.5</v>
      </c>
      <c r="AE300" s="11">
        <v>32</v>
      </c>
      <c r="AF300" s="14">
        <f t="shared" si="9"/>
        <v>57.14285714285714</v>
      </c>
      <c r="AG300" s="13">
        <v>52530.25</v>
      </c>
      <c r="AH300" s="13">
        <v>53028.3125</v>
      </c>
      <c r="AI300" s="13">
        <v>39920</v>
      </c>
      <c r="AJ300" s="13">
        <v>68844</v>
      </c>
      <c r="AK300" s="14">
        <v>10.8125</v>
      </c>
      <c r="AL300" s="14">
        <v>7.3125</v>
      </c>
      <c r="AM300" s="14">
        <v>36.75</v>
      </c>
    </row>
    <row r="301" spans="1:39" ht="12.75">
      <c r="A301" s="1" t="s">
        <v>93</v>
      </c>
      <c r="B301" s="1" t="s">
        <v>23</v>
      </c>
      <c r="C301" s="1" t="s">
        <v>667</v>
      </c>
      <c r="D301" s="1" t="s">
        <v>668</v>
      </c>
      <c r="E301" s="10">
        <v>899.1</v>
      </c>
      <c r="G301" s="11">
        <v>64</v>
      </c>
      <c r="H301" s="11">
        <v>1</v>
      </c>
      <c r="I301" s="1">
        <v>0</v>
      </c>
      <c r="J301" s="11">
        <v>1</v>
      </c>
      <c r="K301" s="11">
        <v>1</v>
      </c>
      <c r="M301" s="13">
        <v>48359.109375</v>
      </c>
      <c r="O301" s="13">
        <v>52049.875</v>
      </c>
      <c r="P301" s="13">
        <v>35421</v>
      </c>
      <c r="Q301" s="13">
        <v>71668</v>
      </c>
      <c r="S301" s="11">
        <v>5</v>
      </c>
      <c r="T301" s="13">
        <v>35421</v>
      </c>
      <c r="U301" s="13">
        <v>36167</v>
      </c>
      <c r="W301" s="14">
        <v>12.4375</v>
      </c>
      <c r="X301" s="14">
        <v>9.625</v>
      </c>
      <c r="Z301" s="14">
        <v>37.703125</v>
      </c>
      <c r="AB301" s="11">
        <v>9</v>
      </c>
      <c r="AC301" s="14">
        <f t="shared" si="8"/>
        <v>14.0625</v>
      </c>
      <c r="AE301" s="11">
        <v>33</v>
      </c>
      <c r="AF301" s="14">
        <f t="shared" si="9"/>
        <v>51.5625</v>
      </c>
      <c r="AG301" s="13">
        <v>47672.454545454544</v>
      </c>
      <c r="AH301" s="13">
        <v>49399.69696969697</v>
      </c>
      <c r="AI301" s="13">
        <v>35421</v>
      </c>
      <c r="AJ301" s="13">
        <v>70460</v>
      </c>
      <c r="AK301" s="14">
        <v>12</v>
      </c>
      <c r="AL301" s="14">
        <v>8.848484848484848</v>
      </c>
      <c r="AM301" s="14">
        <v>38.303030303030305</v>
      </c>
    </row>
    <row r="302" spans="1:39" ht="12.75">
      <c r="A302" s="1" t="s">
        <v>68</v>
      </c>
      <c r="B302" s="1" t="s">
        <v>60</v>
      </c>
      <c r="C302" s="1" t="s">
        <v>669</v>
      </c>
      <c r="D302" s="1" t="s">
        <v>670</v>
      </c>
      <c r="E302" s="10">
        <v>587.2</v>
      </c>
      <c r="G302" s="11">
        <v>54</v>
      </c>
      <c r="H302" s="11">
        <v>1</v>
      </c>
      <c r="I302" s="1">
        <v>0</v>
      </c>
      <c r="J302" s="11">
        <v>0</v>
      </c>
      <c r="K302" s="11">
        <v>0</v>
      </c>
      <c r="M302" s="13">
        <v>47961.333333333336</v>
      </c>
      <c r="O302" s="13">
        <v>50230.24074074074</v>
      </c>
      <c r="P302" s="13">
        <v>33500</v>
      </c>
      <c r="Q302" s="13">
        <v>74585</v>
      </c>
      <c r="S302" s="11">
        <v>4</v>
      </c>
      <c r="T302" s="13">
        <v>32638</v>
      </c>
      <c r="U302" s="13">
        <v>35528</v>
      </c>
      <c r="W302" s="14">
        <v>13.074074074074074</v>
      </c>
      <c r="X302" s="14">
        <v>8.648148148148149</v>
      </c>
      <c r="Z302" s="14">
        <v>40.574074074074076</v>
      </c>
      <c r="AB302" s="11">
        <v>12</v>
      </c>
      <c r="AC302" s="14">
        <f t="shared" si="8"/>
        <v>22.22222222222222</v>
      </c>
      <c r="AE302" s="11">
        <v>21</v>
      </c>
      <c r="AF302" s="14">
        <f t="shared" si="9"/>
        <v>38.88888888888889</v>
      </c>
      <c r="AG302" s="13">
        <v>48726.380952380954</v>
      </c>
      <c r="AH302" s="13">
        <v>49451.42857142857</v>
      </c>
      <c r="AI302" s="13">
        <v>33500</v>
      </c>
      <c r="AJ302" s="13">
        <v>74585</v>
      </c>
      <c r="AK302" s="14">
        <v>12.619047619047619</v>
      </c>
      <c r="AL302" s="14">
        <v>8.666666666666666</v>
      </c>
      <c r="AM302" s="14">
        <v>41.57142857142857</v>
      </c>
    </row>
    <row r="303" spans="1:39" ht="12.75">
      <c r="A303" s="1" t="s">
        <v>68</v>
      </c>
      <c r="B303" s="1" t="s">
        <v>60</v>
      </c>
      <c r="C303" s="1" t="s">
        <v>671</v>
      </c>
      <c r="D303" s="1" t="s">
        <v>672</v>
      </c>
      <c r="E303" s="10">
        <v>632.1</v>
      </c>
      <c r="G303" s="11">
        <v>50</v>
      </c>
      <c r="H303" s="11">
        <v>0</v>
      </c>
      <c r="I303" s="1">
        <v>0</v>
      </c>
      <c r="J303" s="11">
        <v>2</v>
      </c>
      <c r="K303" s="11">
        <v>2</v>
      </c>
      <c r="M303" s="13">
        <v>54374.42</v>
      </c>
      <c r="O303" s="13">
        <v>57219.72</v>
      </c>
      <c r="P303" s="13">
        <v>35750</v>
      </c>
      <c r="Q303" s="13">
        <v>98162</v>
      </c>
      <c r="S303" s="11">
        <v>1</v>
      </c>
      <c r="T303" s="13">
        <v>38628</v>
      </c>
      <c r="U303" s="13">
        <v>38628</v>
      </c>
      <c r="W303" s="14">
        <v>16.02</v>
      </c>
      <c r="X303" s="14">
        <v>13.26</v>
      </c>
      <c r="Z303" s="14">
        <v>44.82</v>
      </c>
      <c r="AB303" s="11">
        <v>16</v>
      </c>
      <c r="AC303" s="14">
        <f t="shared" si="8"/>
        <v>32</v>
      </c>
      <c r="AE303" s="11">
        <v>31</v>
      </c>
      <c r="AF303" s="14">
        <f t="shared" si="9"/>
        <v>62</v>
      </c>
      <c r="AG303" s="13">
        <v>54911.06451612903</v>
      </c>
      <c r="AH303" s="13">
        <v>55800.8064516129</v>
      </c>
      <c r="AI303" s="13">
        <v>35750</v>
      </c>
      <c r="AJ303" s="13">
        <v>98162</v>
      </c>
      <c r="AK303" s="14">
        <v>15.483870967741936</v>
      </c>
      <c r="AL303" s="14">
        <v>13.64516129032258</v>
      </c>
      <c r="AM303" s="14">
        <v>46.483870967741936</v>
      </c>
    </row>
    <row r="304" spans="1:39" ht="12.75">
      <c r="A304" s="1" t="s">
        <v>395</v>
      </c>
      <c r="B304" s="1" t="s">
        <v>19</v>
      </c>
      <c r="C304" s="1" t="s">
        <v>673</v>
      </c>
      <c r="D304" s="1" t="s">
        <v>674</v>
      </c>
      <c r="E304" s="10">
        <v>283</v>
      </c>
      <c r="G304" s="11">
        <v>22</v>
      </c>
      <c r="H304" s="11">
        <v>2</v>
      </c>
      <c r="I304" s="1">
        <v>0</v>
      </c>
      <c r="J304" s="11">
        <v>1</v>
      </c>
      <c r="K304" s="11">
        <v>1</v>
      </c>
      <c r="M304" s="13">
        <v>45160.818181818184</v>
      </c>
      <c r="O304" s="13">
        <v>50087.5</v>
      </c>
      <c r="P304" s="13">
        <v>33500</v>
      </c>
      <c r="Q304" s="13">
        <v>67289</v>
      </c>
      <c r="S304" s="11">
        <v>3</v>
      </c>
      <c r="T304" s="13">
        <v>37691.666666666664</v>
      </c>
      <c r="U304" s="13">
        <v>41948.333333333336</v>
      </c>
      <c r="W304" s="14">
        <v>14.227272727272727</v>
      </c>
      <c r="X304" s="14">
        <v>10.909090909090908</v>
      </c>
      <c r="Z304" s="14">
        <v>41.31818181818182</v>
      </c>
      <c r="AB304" s="11">
        <v>2</v>
      </c>
      <c r="AC304" s="14">
        <f t="shared" si="8"/>
        <v>9.090909090909092</v>
      </c>
      <c r="AE304" s="11">
        <v>6</v>
      </c>
      <c r="AF304" s="14">
        <f t="shared" si="9"/>
        <v>27.27272727272727</v>
      </c>
      <c r="AG304" s="13">
        <v>47808.833333333336</v>
      </c>
      <c r="AH304" s="13">
        <v>48418.166666666664</v>
      </c>
      <c r="AI304" s="13">
        <v>43300</v>
      </c>
      <c r="AJ304" s="13">
        <v>55075</v>
      </c>
      <c r="AK304" s="14">
        <v>12.5</v>
      </c>
      <c r="AL304" s="14">
        <v>8.166666666666666</v>
      </c>
      <c r="AM304" s="14">
        <v>42.5</v>
      </c>
    </row>
    <row r="305" spans="1:39" ht="12.75">
      <c r="A305" s="1" t="s">
        <v>46</v>
      </c>
      <c r="B305" s="1" t="s">
        <v>1</v>
      </c>
      <c r="C305" s="1" t="s">
        <v>675</v>
      </c>
      <c r="D305" s="1" t="s">
        <v>676</v>
      </c>
      <c r="E305" s="10">
        <v>437</v>
      </c>
      <c r="G305" s="11">
        <v>33</v>
      </c>
      <c r="H305" s="11">
        <v>3</v>
      </c>
      <c r="I305" s="1">
        <v>0</v>
      </c>
      <c r="J305" s="11">
        <v>1</v>
      </c>
      <c r="K305" s="11">
        <v>0</v>
      </c>
      <c r="M305" s="13">
        <v>50479.242424242424</v>
      </c>
      <c r="O305" s="13">
        <v>52757.030303030304</v>
      </c>
      <c r="P305" s="13">
        <v>34044</v>
      </c>
      <c r="Q305" s="13">
        <v>64208</v>
      </c>
      <c r="S305" s="11">
        <v>0</v>
      </c>
      <c r="T305" s="13" t="s">
        <v>815</v>
      </c>
      <c r="U305" s="13" t="s">
        <v>815</v>
      </c>
      <c r="W305" s="14">
        <v>13.606060606060606</v>
      </c>
      <c r="X305" s="14">
        <v>11.06060606060606</v>
      </c>
      <c r="Z305" s="14">
        <v>40.84848484848485</v>
      </c>
      <c r="AB305" s="11">
        <v>3</v>
      </c>
      <c r="AC305" s="14">
        <f t="shared" si="8"/>
        <v>9.090909090909092</v>
      </c>
      <c r="AE305" s="11">
        <v>21</v>
      </c>
      <c r="AF305" s="14">
        <f t="shared" si="9"/>
        <v>63.63636363636363</v>
      </c>
      <c r="AG305" s="13">
        <v>49163.47619047619</v>
      </c>
      <c r="AH305" s="13">
        <v>49429.76190476191</v>
      </c>
      <c r="AI305" s="13">
        <v>34044</v>
      </c>
      <c r="AJ305" s="13">
        <v>61463</v>
      </c>
      <c r="AK305" s="14">
        <v>12.80952380952381</v>
      </c>
      <c r="AL305" s="14">
        <v>9.714285714285714</v>
      </c>
      <c r="AM305" s="14">
        <v>40.523809523809526</v>
      </c>
    </row>
    <row r="306" spans="1:39" ht="12.75">
      <c r="A306" s="1" t="s">
        <v>228</v>
      </c>
      <c r="B306" s="1" t="s">
        <v>32</v>
      </c>
      <c r="C306" s="1" t="s">
        <v>677</v>
      </c>
      <c r="D306" s="1" t="s">
        <v>678</v>
      </c>
      <c r="E306" s="10">
        <v>355.2</v>
      </c>
      <c r="G306" s="11">
        <v>23</v>
      </c>
      <c r="H306" s="11">
        <v>4</v>
      </c>
      <c r="I306" s="1">
        <v>2</v>
      </c>
      <c r="J306" s="11">
        <v>8</v>
      </c>
      <c r="K306" s="11">
        <v>3</v>
      </c>
      <c r="M306" s="13">
        <v>51035.217391304344</v>
      </c>
      <c r="O306" s="13">
        <v>54667.782608695656</v>
      </c>
      <c r="P306" s="13">
        <v>35713</v>
      </c>
      <c r="Q306" s="13">
        <v>70066</v>
      </c>
      <c r="S306" s="11">
        <v>0</v>
      </c>
      <c r="T306" s="13" t="s">
        <v>815</v>
      </c>
      <c r="U306" s="13" t="s">
        <v>815</v>
      </c>
      <c r="W306" s="14">
        <v>18.347826086956523</v>
      </c>
      <c r="X306" s="14">
        <v>15.130434782608695</v>
      </c>
      <c r="Z306" s="14">
        <v>45.52173913043478</v>
      </c>
      <c r="AB306" s="11">
        <v>11</v>
      </c>
      <c r="AC306" s="14">
        <f t="shared" si="8"/>
        <v>47.82608695652174</v>
      </c>
      <c r="AE306" s="11">
        <v>16</v>
      </c>
      <c r="AF306" s="14">
        <f t="shared" si="9"/>
        <v>69.56521739130434</v>
      </c>
      <c r="AG306" s="13">
        <v>51548.5</v>
      </c>
      <c r="AH306" s="13">
        <v>53509.5625</v>
      </c>
      <c r="AI306" s="13">
        <v>35713</v>
      </c>
      <c r="AJ306" s="13">
        <v>59164</v>
      </c>
      <c r="AK306" s="14">
        <v>19.25</v>
      </c>
      <c r="AL306" s="14">
        <v>16.5625</v>
      </c>
      <c r="AM306" s="14">
        <v>45.125</v>
      </c>
    </row>
    <row r="307" spans="1:39" ht="12.75">
      <c r="A307" s="1" t="s">
        <v>400</v>
      </c>
      <c r="B307" s="1" t="s">
        <v>5</v>
      </c>
      <c r="C307" s="1" t="s">
        <v>679</v>
      </c>
      <c r="D307" s="1" t="s">
        <v>680</v>
      </c>
      <c r="E307" s="10">
        <v>348.5</v>
      </c>
      <c r="G307" s="11">
        <v>29</v>
      </c>
      <c r="H307" s="11">
        <v>1</v>
      </c>
      <c r="I307" s="1">
        <v>0</v>
      </c>
      <c r="J307" s="11">
        <v>2</v>
      </c>
      <c r="K307" s="11">
        <v>1</v>
      </c>
      <c r="M307" s="13">
        <v>47002.93103448276</v>
      </c>
      <c r="O307" s="13">
        <v>48347.75862068965</v>
      </c>
      <c r="P307" s="13">
        <v>33500</v>
      </c>
      <c r="Q307" s="13">
        <v>90536</v>
      </c>
      <c r="S307" s="11">
        <v>0</v>
      </c>
      <c r="T307" s="13" t="s">
        <v>815</v>
      </c>
      <c r="U307" s="13" t="s">
        <v>815</v>
      </c>
      <c r="W307" s="14">
        <v>12.620689655172415</v>
      </c>
      <c r="X307" s="14">
        <v>10.551724137931034</v>
      </c>
      <c r="Z307" s="14">
        <v>43.310344827586206</v>
      </c>
      <c r="AB307" s="11">
        <v>3</v>
      </c>
      <c r="AC307" s="14">
        <f t="shared" si="8"/>
        <v>10.344827586206897</v>
      </c>
      <c r="AE307" s="11">
        <v>13</v>
      </c>
      <c r="AF307" s="14">
        <f t="shared" si="9"/>
        <v>44.827586206896555</v>
      </c>
      <c r="AG307" s="13">
        <v>43731.846153846156</v>
      </c>
      <c r="AH307" s="13">
        <v>43731.846153846156</v>
      </c>
      <c r="AI307" s="13">
        <v>33500</v>
      </c>
      <c r="AJ307" s="13">
        <v>53494</v>
      </c>
      <c r="AK307" s="14">
        <v>10.615384615384615</v>
      </c>
      <c r="AL307" s="14">
        <v>8.461538461538462</v>
      </c>
      <c r="AM307" s="14">
        <v>43.38461538461539</v>
      </c>
    </row>
    <row r="308" spans="1:39" ht="12.75">
      <c r="A308" s="1" t="s">
        <v>312</v>
      </c>
      <c r="B308" s="1" t="s">
        <v>15</v>
      </c>
      <c r="C308" s="1" t="s">
        <v>681</v>
      </c>
      <c r="D308" s="1" t="s">
        <v>682</v>
      </c>
      <c r="E308" s="10">
        <v>162</v>
      </c>
      <c r="G308" s="11">
        <v>7</v>
      </c>
      <c r="H308" s="11">
        <v>1</v>
      </c>
      <c r="I308" s="1">
        <v>0</v>
      </c>
      <c r="J308" s="11">
        <v>2</v>
      </c>
      <c r="K308" s="11">
        <v>1</v>
      </c>
      <c r="M308" s="13">
        <v>53405.71428571428</v>
      </c>
      <c r="O308" s="13">
        <v>53977.142857142855</v>
      </c>
      <c r="P308" s="13">
        <v>39497</v>
      </c>
      <c r="Q308" s="13">
        <v>95238</v>
      </c>
      <c r="S308" s="11">
        <v>0</v>
      </c>
      <c r="T308" s="13" t="s">
        <v>815</v>
      </c>
      <c r="U308" s="13" t="s">
        <v>815</v>
      </c>
      <c r="W308" s="14">
        <v>13.142857142857142</v>
      </c>
      <c r="X308" s="14">
        <v>10.857142857142858</v>
      </c>
      <c r="Z308" s="14">
        <v>38.142857142857146</v>
      </c>
      <c r="AB308" s="11">
        <v>3</v>
      </c>
      <c r="AC308" s="14">
        <f t="shared" si="8"/>
        <v>42.857142857142854</v>
      </c>
      <c r="AE308" s="11">
        <v>5</v>
      </c>
      <c r="AF308" s="14">
        <f t="shared" si="9"/>
        <v>71.42857142857143</v>
      </c>
      <c r="AG308" s="13">
        <v>48114</v>
      </c>
      <c r="AH308" s="13">
        <v>48114</v>
      </c>
      <c r="AI308" s="13">
        <v>39497</v>
      </c>
      <c r="AJ308" s="13">
        <v>59812</v>
      </c>
      <c r="AK308" s="14">
        <v>11.8</v>
      </c>
      <c r="AL308" s="14">
        <v>8.8</v>
      </c>
      <c r="AM308" s="14">
        <v>35.4</v>
      </c>
    </row>
    <row r="309" spans="1:39" ht="12.75">
      <c r="A309" s="1" t="s">
        <v>68</v>
      </c>
      <c r="B309" s="1" t="s">
        <v>60</v>
      </c>
      <c r="C309" s="1" t="s">
        <v>683</v>
      </c>
      <c r="D309" s="1" t="s">
        <v>684</v>
      </c>
      <c r="E309" s="10">
        <v>685.1</v>
      </c>
      <c r="G309" s="11">
        <v>54</v>
      </c>
      <c r="H309" s="11">
        <v>0</v>
      </c>
      <c r="I309" s="1">
        <v>0</v>
      </c>
      <c r="J309" s="11">
        <v>2</v>
      </c>
      <c r="K309" s="11">
        <v>0</v>
      </c>
      <c r="M309" s="13">
        <v>54224.53703703704</v>
      </c>
      <c r="O309" s="13">
        <v>56194.11111111111</v>
      </c>
      <c r="P309" s="13">
        <v>34475</v>
      </c>
      <c r="Q309" s="13">
        <v>143684</v>
      </c>
      <c r="S309" s="11">
        <v>4</v>
      </c>
      <c r="T309" s="13">
        <v>34475</v>
      </c>
      <c r="U309" s="13">
        <v>36710</v>
      </c>
      <c r="W309" s="14">
        <v>15.425925925925926</v>
      </c>
      <c r="X309" s="14">
        <v>12.166666666666666</v>
      </c>
      <c r="Z309" s="14">
        <v>41</v>
      </c>
      <c r="AB309" s="11">
        <v>12</v>
      </c>
      <c r="AC309" s="14">
        <f t="shared" si="8"/>
        <v>22.22222222222222</v>
      </c>
      <c r="AE309" s="11">
        <v>19</v>
      </c>
      <c r="AF309" s="14">
        <f t="shared" si="9"/>
        <v>35.18518518518518</v>
      </c>
      <c r="AG309" s="13">
        <v>50116</v>
      </c>
      <c r="AH309" s="13">
        <v>50651.36842105263</v>
      </c>
      <c r="AI309" s="13">
        <v>34475</v>
      </c>
      <c r="AJ309" s="13">
        <v>67227</v>
      </c>
      <c r="AK309" s="14">
        <v>11.736842105263158</v>
      </c>
      <c r="AL309" s="14">
        <v>9.421052631578947</v>
      </c>
      <c r="AM309" s="14">
        <v>39.05263157894737</v>
      </c>
    </row>
    <row r="310" spans="1:39" ht="12.75">
      <c r="A310" s="1" t="s">
        <v>1</v>
      </c>
      <c r="B310" s="1" t="s">
        <v>1</v>
      </c>
      <c r="C310" s="1" t="s">
        <v>685</v>
      </c>
      <c r="D310" s="1" t="s">
        <v>686</v>
      </c>
      <c r="E310" s="10">
        <v>1102.4</v>
      </c>
      <c r="G310" s="11">
        <v>81</v>
      </c>
      <c r="H310" s="11">
        <v>4</v>
      </c>
      <c r="I310" s="1">
        <v>1</v>
      </c>
      <c r="J310" s="11">
        <v>0</v>
      </c>
      <c r="K310" s="11">
        <v>0</v>
      </c>
      <c r="M310" s="13">
        <v>50961.50617283951</v>
      </c>
      <c r="O310" s="13">
        <v>53419.0987654321</v>
      </c>
      <c r="P310" s="13">
        <v>36059</v>
      </c>
      <c r="Q310" s="13">
        <v>78359</v>
      </c>
      <c r="S310" s="11">
        <v>0</v>
      </c>
      <c r="T310" s="13" t="s">
        <v>815</v>
      </c>
      <c r="U310" s="13" t="s">
        <v>815</v>
      </c>
      <c r="W310" s="14">
        <v>18.135802469135804</v>
      </c>
      <c r="X310" s="14">
        <v>14.37037037037037</v>
      </c>
      <c r="Z310" s="14">
        <v>44.641975308641975</v>
      </c>
      <c r="AB310" s="11">
        <v>16</v>
      </c>
      <c r="AC310" s="14">
        <f t="shared" si="8"/>
        <v>19.753086419753085</v>
      </c>
      <c r="AE310" s="11">
        <v>55</v>
      </c>
      <c r="AF310" s="14">
        <f t="shared" si="9"/>
        <v>67.90123456790124</v>
      </c>
      <c r="AG310" s="13">
        <v>50542.89090909091</v>
      </c>
      <c r="AH310" s="13">
        <v>51675.763636363634</v>
      </c>
      <c r="AI310" s="13">
        <v>36059</v>
      </c>
      <c r="AJ310" s="13">
        <v>78359</v>
      </c>
      <c r="AK310" s="14">
        <v>17.327272727272728</v>
      </c>
      <c r="AL310" s="14">
        <v>13.472727272727273</v>
      </c>
      <c r="AM310" s="14">
        <v>44.07272727272727</v>
      </c>
    </row>
    <row r="311" spans="1:39" ht="12.75">
      <c r="A311" s="1" t="s">
        <v>106</v>
      </c>
      <c r="B311" s="1" t="s">
        <v>5</v>
      </c>
      <c r="C311" s="1" t="s">
        <v>687</v>
      </c>
      <c r="D311" s="1" t="s">
        <v>688</v>
      </c>
      <c r="E311" s="10">
        <v>361.5</v>
      </c>
      <c r="G311" s="11">
        <v>18</v>
      </c>
      <c r="H311" s="11">
        <v>8</v>
      </c>
      <c r="I311" s="1">
        <v>3</v>
      </c>
      <c r="J311" s="11">
        <v>0</v>
      </c>
      <c r="K311" s="11">
        <v>0</v>
      </c>
      <c r="M311" s="13">
        <v>42218.88888888889</v>
      </c>
      <c r="O311" s="13">
        <v>44167.333333333336</v>
      </c>
      <c r="P311" s="13">
        <v>35086</v>
      </c>
      <c r="Q311" s="13">
        <v>64662</v>
      </c>
      <c r="S311" s="11">
        <v>0</v>
      </c>
      <c r="T311" s="13" t="s">
        <v>815</v>
      </c>
      <c r="U311" s="13" t="s">
        <v>815</v>
      </c>
      <c r="W311" s="14">
        <v>9.61111111111111</v>
      </c>
      <c r="X311" s="14">
        <v>6.666666666666667</v>
      </c>
      <c r="Z311" s="14">
        <v>38.888888888888886</v>
      </c>
      <c r="AB311" s="11">
        <v>2</v>
      </c>
      <c r="AC311" s="14">
        <f t="shared" si="8"/>
        <v>11.11111111111111</v>
      </c>
      <c r="AE311" s="11">
        <v>9</v>
      </c>
      <c r="AF311" s="14">
        <f t="shared" si="9"/>
        <v>50</v>
      </c>
      <c r="AG311" s="13">
        <v>37390.666666666664</v>
      </c>
      <c r="AH311" s="13">
        <v>37894.666666666664</v>
      </c>
      <c r="AI311" s="13">
        <v>35086</v>
      </c>
      <c r="AJ311" s="13">
        <v>43129</v>
      </c>
      <c r="AK311" s="14">
        <v>3.888888888888889</v>
      </c>
      <c r="AL311" s="14">
        <v>2.7777777777777777</v>
      </c>
      <c r="AM311" s="14">
        <v>36</v>
      </c>
    </row>
    <row r="312" spans="1:39" ht="12.75">
      <c r="A312" s="1" t="s">
        <v>49</v>
      </c>
      <c r="B312" s="1" t="s">
        <v>5</v>
      </c>
      <c r="C312" s="1" t="s">
        <v>689</v>
      </c>
      <c r="D312" s="1" t="s">
        <v>690</v>
      </c>
      <c r="E312" s="10">
        <v>3397.6</v>
      </c>
      <c r="G312" s="11">
        <v>278</v>
      </c>
      <c r="H312" s="11">
        <v>10</v>
      </c>
      <c r="I312" s="1">
        <v>0</v>
      </c>
      <c r="J312" s="11">
        <v>0</v>
      </c>
      <c r="K312" s="11">
        <v>0</v>
      </c>
      <c r="M312" s="13">
        <v>56588.938848920865</v>
      </c>
      <c r="O312" s="13">
        <v>58000.72661870503</v>
      </c>
      <c r="P312" s="13">
        <v>45158</v>
      </c>
      <c r="Q312" s="13">
        <v>93567</v>
      </c>
      <c r="S312" s="11">
        <v>9</v>
      </c>
      <c r="T312" s="13">
        <v>46286.22222222222</v>
      </c>
      <c r="U312" s="13">
        <v>46286.22222222222</v>
      </c>
      <c r="W312" s="14">
        <v>11.910071942446043</v>
      </c>
      <c r="X312" s="14">
        <v>9.431654676258994</v>
      </c>
      <c r="Z312" s="14">
        <v>39.2410071942446</v>
      </c>
      <c r="AB312" s="11">
        <v>77</v>
      </c>
      <c r="AC312" s="14">
        <f t="shared" si="8"/>
        <v>27.697841726618705</v>
      </c>
      <c r="AE312" s="11">
        <v>204</v>
      </c>
      <c r="AF312" s="14">
        <f t="shared" si="9"/>
        <v>73.38129496402878</v>
      </c>
      <c r="AG312" s="13">
        <v>56308.970588235294</v>
      </c>
      <c r="AH312" s="13">
        <v>56861.76960784314</v>
      </c>
      <c r="AI312" s="13">
        <v>45158</v>
      </c>
      <c r="AJ312" s="13">
        <v>93567</v>
      </c>
      <c r="AK312" s="14">
        <v>11.470588235294118</v>
      </c>
      <c r="AL312" s="14">
        <v>9.28921568627451</v>
      </c>
      <c r="AM312" s="14">
        <v>39.28431372549019</v>
      </c>
    </row>
    <row r="313" spans="1:39" ht="12.75">
      <c r="A313" s="1" t="s">
        <v>514</v>
      </c>
      <c r="B313" s="1" t="s">
        <v>32</v>
      </c>
      <c r="C313" s="1" t="s">
        <v>691</v>
      </c>
      <c r="D313" s="1" t="s">
        <v>692</v>
      </c>
      <c r="E313" s="10">
        <v>376.2</v>
      </c>
      <c r="G313" s="11">
        <v>31</v>
      </c>
      <c r="H313" s="11">
        <v>2</v>
      </c>
      <c r="I313" s="1">
        <v>1</v>
      </c>
      <c r="J313" s="11">
        <v>16</v>
      </c>
      <c r="K313" s="11">
        <v>11</v>
      </c>
      <c r="M313" s="13">
        <v>55431.8064516129</v>
      </c>
      <c r="O313" s="13">
        <v>56586.83870967742</v>
      </c>
      <c r="P313" s="13">
        <v>36151</v>
      </c>
      <c r="Q313" s="13">
        <v>71803</v>
      </c>
      <c r="S313" s="11">
        <v>0</v>
      </c>
      <c r="T313" s="13" t="s">
        <v>815</v>
      </c>
      <c r="U313" s="13" t="s">
        <v>815</v>
      </c>
      <c r="W313" s="14">
        <v>18.70967741935484</v>
      </c>
      <c r="X313" s="14">
        <v>15.741935483870968</v>
      </c>
      <c r="Z313" s="14">
        <v>45.03225806451613</v>
      </c>
      <c r="AB313" s="11">
        <v>10</v>
      </c>
      <c r="AC313" s="14">
        <f t="shared" si="8"/>
        <v>32.25806451612903</v>
      </c>
      <c r="AE313" s="11">
        <v>22</v>
      </c>
      <c r="AF313" s="14">
        <f t="shared" si="9"/>
        <v>70.96774193548387</v>
      </c>
      <c r="AG313" s="13">
        <v>53163.36363636364</v>
      </c>
      <c r="AH313" s="13">
        <v>53499.681818181816</v>
      </c>
      <c r="AI313" s="13">
        <v>36151</v>
      </c>
      <c r="AJ313" s="13">
        <v>70032</v>
      </c>
      <c r="AK313" s="14">
        <v>17.045454545454547</v>
      </c>
      <c r="AL313" s="14">
        <v>13.909090909090908</v>
      </c>
      <c r="AM313" s="14">
        <v>43.18181818181818</v>
      </c>
    </row>
    <row r="314" spans="1:39" ht="12.75">
      <c r="A314" s="1" t="s">
        <v>347</v>
      </c>
      <c r="B314" s="1" t="s">
        <v>19</v>
      </c>
      <c r="C314" s="1" t="s">
        <v>693</v>
      </c>
      <c r="D314" s="1" t="s">
        <v>694</v>
      </c>
      <c r="E314" s="10">
        <v>624</v>
      </c>
      <c r="G314" s="11">
        <v>47</v>
      </c>
      <c r="H314" s="11">
        <v>2</v>
      </c>
      <c r="I314" s="1">
        <v>1</v>
      </c>
      <c r="J314" s="11">
        <v>1</v>
      </c>
      <c r="K314" s="11">
        <v>0</v>
      </c>
      <c r="M314" s="13">
        <v>49909.12765957447</v>
      </c>
      <c r="O314" s="13">
        <v>51139.063829787236</v>
      </c>
      <c r="P314" s="13">
        <v>33500</v>
      </c>
      <c r="Q314" s="13">
        <v>72453</v>
      </c>
      <c r="S314" s="11">
        <v>0</v>
      </c>
      <c r="T314" s="13" t="s">
        <v>815</v>
      </c>
      <c r="U314" s="13" t="s">
        <v>815</v>
      </c>
      <c r="W314" s="14">
        <v>15.72340425531915</v>
      </c>
      <c r="X314" s="14">
        <v>13.404255319148936</v>
      </c>
      <c r="Z314" s="14">
        <v>45.95744680851064</v>
      </c>
      <c r="AB314" s="11">
        <v>10</v>
      </c>
      <c r="AC314" s="14">
        <f t="shared" si="8"/>
        <v>21.27659574468085</v>
      </c>
      <c r="AE314" s="11">
        <v>38</v>
      </c>
      <c r="AF314" s="14">
        <f t="shared" si="9"/>
        <v>80.85106382978722</v>
      </c>
      <c r="AG314" s="13">
        <v>50162.34210526316</v>
      </c>
      <c r="AH314" s="13">
        <v>50592.02631578947</v>
      </c>
      <c r="AI314" s="13">
        <v>33500</v>
      </c>
      <c r="AJ314" s="13">
        <v>72453</v>
      </c>
      <c r="AK314" s="14">
        <v>16.736842105263158</v>
      </c>
      <c r="AL314" s="14">
        <v>14.31578947368421</v>
      </c>
      <c r="AM314" s="14">
        <v>46.31578947368421</v>
      </c>
    </row>
    <row r="315" spans="1:39" ht="12.75">
      <c r="A315" s="1" t="s">
        <v>8</v>
      </c>
      <c r="B315" s="1" t="s">
        <v>5</v>
      </c>
      <c r="C315" s="1" t="s">
        <v>695</v>
      </c>
      <c r="D315" s="1" t="s">
        <v>696</v>
      </c>
      <c r="E315" s="10">
        <v>621.6</v>
      </c>
      <c r="G315" s="11">
        <v>55</v>
      </c>
      <c r="H315" s="11">
        <v>5</v>
      </c>
      <c r="I315" s="1">
        <v>0</v>
      </c>
      <c r="J315" s="11">
        <v>0</v>
      </c>
      <c r="K315" s="11">
        <v>0</v>
      </c>
      <c r="M315" s="13">
        <v>49953.03636363636</v>
      </c>
      <c r="O315" s="13">
        <v>52018.07272727273</v>
      </c>
      <c r="P315" s="13">
        <v>37615</v>
      </c>
      <c r="Q315" s="13">
        <v>72898</v>
      </c>
      <c r="S315" s="11">
        <v>1</v>
      </c>
      <c r="T315" s="13">
        <v>37615</v>
      </c>
      <c r="U315" s="13">
        <v>37615</v>
      </c>
      <c r="W315" s="14">
        <v>12.236363636363636</v>
      </c>
      <c r="X315" s="14">
        <v>7.163636363636364</v>
      </c>
      <c r="Z315" s="14">
        <v>37.981818181818184</v>
      </c>
      <c r="AB315" s="11">
        <v>12</v>
      </c>
      <c r="AC315" s="14">
        <f t="shared" si="8"/>
        <v>21.818181818181817</v>
      </c>
      <c r="AE315" s="11">
        <v>31</v>
      </c>
      <c r="AF315" s="14">
        <f t="shared" si="9"/>
        <v>56.36363636363636</v>
      </c>
      <c r="AG315" s="13">
        <v>49230.87096774193</v>
      </c>
      <c r="AH315" s="13">
        <v>49993.45161290323</v>
      </c>
      <c r="AI315" s="13">
        <v>37615</v>
      </c>
      <c r="AJ315" s="13">
        <v>69590</v>
      </c>
      <c r="AK315" s="14">
        <v>12.258064516129032</v>
      </c>
      <c r="AL315" s="14">
        <v>5.967741935483871</v>
      </c>
      <c r="AM315" s="14">
        <v>38.61290322580645</v>
      </c>
    </row>
    <row r="316" spans="1:39" ht="12.75">
      <c r="A316" s="1" t="s">
        <v>581</v>
      </c>
      <c r="B316" s="1" t="s">
        <v>60</v>
      </c>
      <c r="C316" s="1" t="s">
        <v>697</v>
      </c>
      <c r="D316" s="1" t="s">
        <v>698</v>
      </c>
      <c r="E316" s="10">
        <v>304</v>
      </c>
      <c r="G316" s="11">
        <v>21</v>
      </c>
      <c r="H316" s="11">
        <v>1</v>
      </c>
      <c r="I316" s="1">
        <v>0</v>
      </c>
      <c r="J316" s="11">
        <v>2</v>
      </c>
      <c r="K316" s="11">
        <v>0</v>
      </c>
      <c r="M316" s="13">
        <v>49722</v>
      </c>
      <c r="O316" s="13">
        <v>51556.47619047619</v>
      </c>
      <c r="P316" s="13">
        <v>36724</v>
      </c>
      <c r="Q316" s="13">
        <v>64329</v>
      </c>
      <c r="S316" s="11">
        <v>1</v>
      </c>
      <c r="T316" s="13">
        <v>36724</v>
      </c>
      <c r="U316" s="13">
        <v>36724</v>
      </c>
      <c r="W316" s="14">
        <v>15</v>
      </c>
      <c r="X316" s="14">
        <v>10.904761904761905</v>
      </c>
      <c r="Z316" s="14">
        <v>42.04761904761905</v>
      </c>
      <c r="AB316" s="11">
        <v>3</v>
      </c>
      <c r="AC316" s="14">
        <f t="shared" si="8"/>
        <v>14.285714285714285</v>
      </c>
      <c r="AE316" s="11">
        <v>10</v>
      </c>
      <c r="AF316" s="14">
        <f t="shared" si="9"/>
        <v>47.61904761904761</v>
      </c>
      <c r="AG316" s="13">
        <v>48460.9</v>
      </c>
      <c r="AH316" s="13">
        <v>48976.3</v>
      </c>
      <c r="AI316" s="13">
        <v>36724</v>
      </c>
      <c r="AJ316" s="13">
        <v>63301</v>
      </c>
      <c r="AK316" s="14">
        <v>13.5</v>
      </c>
      <c r="AL316" s="14">
        <v>9.9</v>
      </c>
      <c r="AM316" s="14">
        <v>37.5</v>
      </c>
    </row>
    <row r="317" spans="1:39" ht="12.75">
      <c r="A317" s="1" t="s">
        <v>85</v>
      </c>
      <c r="B317" s="1" t="s">
        <v>23</v>
      </c>
      <c r="C317" s="1" t="s">
        <v>699</v>
      </c>
      <c r="D317" s="1" t="s">
        <v>700</v>
      </c>
      <c r="E317" s="10">
        <v>1534.5</v>
      </c>
      <c r="G317" s="11">
        <v>116</v>
      </c>
      <c r="H317" s="11">
        <v>3</v>
      </c>
      <c r="I317" s="1">
        <v>0</v>
      </c>
      <c r="J317" s="11">
        <v>3</v>
      </c>
      <c r="K317" s="11">
        <v>3</v>
      </c>
      <c r="M317" s="13">
        <v>55094.66379310345</v>
      </c>
      <c r="O317" s="13">
        <v>56948.3275862069</v>
      </c>
      <c r="P317" s="13">
        <v>36094</v>
      </c>
      <c r="Q317" s="13">
        <v>78944</v>
      </c>
      <c r="S317" s="11">
        <v>2</v>
      </c>
      <c r="T317" s="13">
        <v>36094</v>
      </c>
      <c r="U317" s="13">
        <v>36094</v>
      </c>
      <c r="W317" s="14">
        <v>15.818965517241379</v>
      </c>
      <c r="X317" s="14">
        <v>13.094827586206897</v>
      </c>
      <c r="Z317" s="14">
        <v>43.94827586206897</v>
      </c>
      <c r="AB317" s="11">
        <v>48</v>
      </c>
      <c r="AC317" s="14">
        <f t="shared" si="8"/>
        <v>41.37931034482759</v>
      </c>
      <c r="AE317" s="11">
        <v>59</v>
      </c>
      <c r="AF317" s="14">
        <f t="shared" si="9"/>
        <v>50.86206896551724</v>
      </c>
      <c r="AG317" s="13">
        <v>53908.69491525424</v>
      </c>
      <c r="AH317" s="13">
        <v>54491.93220338983</v>
      </c>
      <c r="AI317" s="13">
        <v>36094</v>
      </c>
      <c r="AJ317" s="13">
        <v>71855</v>
      </c>
      <c r="AK317" s="14">
        <v>14.542372881355933</v>
      </c>
      <c r="AL317" s="14">
        <v>11.694915254237289</v>
      </c>
      <c r="AM317" s="14">
        <v>45.152542372881356</v>
      </c>
    </row>
    <row r="318" spans="1:39" ht="12.75">
      <c r="A318" s="1" t="s">
        <v>486</v>
      </c>
      <c r="B318" s="1" t="s">
        <v>19</v>
      </c>
      <c r="C318" s="1" t="s">
        <v>701</v>
      </c>
      <c r="D318" s="1" t="s">
        <v>702</v>
      </c>
      <c r="E318" s="10">
        <v>481.2</v>
      </c>
      <c r="G318" s="11">
        <v>38</v>
      </c>
      <c r="H318" s="11">
        <v>6</v>
      </c>
      <c r="I318" s="1">
        <v>0</v>
      </c>
      <c r="J318" s="11">
        <v>0</v>
      </c>
      <c r="K318" s="11">
        <v>0</v>
      </c>
      <c r="M318" s="13">
        <v>46718.15789473684</v>
      </c>
      <c r="O318" s="13">
        <v>48498.02631578947</v>
      </c>
      <c r="P318" s="13">
        <v>33500</v>
      </c>
      <c r="Q318" s="13">
        <v>65274</v>
      </c>
      <c r="S318" s="11">
        <v>2</v>
      </c>
      <c r="T318" s="13">
        <v>33500</v>
      </c>
      <c r="U318" s="13">
        <v>33500</v>
      </c>
      <c r="W318" s="14">
        <v>14.421052631578947</v>
      </c>
      <c r="X318" s="14">
        <v>10.026315789473685</v>
      </c>
      <c r="Z318" s="14">
        <v>42.39473684210526</v>
      </c>
      <c r="AB318" s="11">
        <v>5</v>
      </c>
      <c r="AC318" s="14">
        <f t="shared" si="8"/>
        <v>13.157894736842104</v>
      </c>
      <c r="AE318" s="11">
        <v>20</v>
      </c>
      <c r="AF318" s="14">
        <f t="shared" si="9"/>
        <v>52.63157894736842</v>
      </c>
      <c r="AG318" s="13">
        <v>44483.5</v>
      </c>
      <c r="AH318" s="13">
        <v>44808.85</v>
      </c>
      <c r="AI318" s="13">
        <v>33500</v>
      </c>
      <c r="AJ318" s="13">
        <v>56566</v>
      </c>
      <c r="AK318" s="14">
        <v>11.85</v>
      </c>
      <c r="AL318" s="14">
        <v>7.4</v>
      </c>
      <c r="AM318" s="14">
        <v>41.5</v>
      </c>
    </row>
    <row r="319" spans="1:39" ht="12.75">
      <c r="A319" s="1" t="s">
        <v>539</v>
      </c>
      <c r="B319" s="1" t="s">
        <v>15</v>
      </c>
      <c r="C319" s="1" t="s">
        <v>703</v>
      </c>
      <c r="D319" s="1" t="s">
        <v>704</v>
      </c>
      <c r="E319" s="10">
        <v>870.6</v>
      </c>
      <c r="G319" s="11">
        <v>74</v>
      </c>
      <c r="H319" s="11">
        <v>3</v>
      </c>
      <c r="I319" s="1">
        <v>2</v>
      </c>
      <c r="J319" s="11">
        <v>1</v>
      </c>
      <c r="K319" s="11">
        <v>0</v>
      </c>
      <c r="M319" s="13">
        <v>48184.43243243243</v>
      </c>
      <c r="O319" s="13">
        <v>49607.86486486487</v>
      </c>
      <c r="P319" s="13">
        <v>34065</v>
      </c>
      <c r="Q319" s="13">
        <v>67389</v>
      </c>
      <c r="S319" s="11">
        <v>2</v>
      </c>
      <c r="T319" s="13">
        <v>34065</v>
      </c>
      <c r="U319" s="13">
        <v>34065</v>
      </c>
      <c r="W319" s="14">
        <v>15.77027027027027</v>
      </c>
      <c r="X319" s="14">
        <v>11.35135135135135</v>
      </c>
      <c r="Z319" s="14">
        <v>43.66216216216216</v>
      </c>
      <c r="AB319" s="11">
        <v>19</v>
      </c>
      <c r="AC319" s="14">
        <f t="shared" si="8"/>
        <v>25.675675675675674</v>
      </c>
      <c r="AE319" s="11">
        <v>52</v>
      </c>
      <c r="AF319" s="14">
        <f t="shared" si="9"/>
        <v>70.27027027027027</v>
      </c>
      <c r="AG319" s="13">
        <v>46183.980769230766</v>
      </c>
      <c r="AH319" s="13">
        <v>46608.71153846154</v>
      </c>
      <c r="AI319" s="13">
        <v>34065</v>
      </c>
      <c r="AJ319" s="13">
        <v>59887</v>
      </c>
      <c r="AK319" s="14">
        <v>13.365384615384615</v>
      </c>
      <c r="AL319" s="14">
        <v>9.865384615384615</v>
      </c>
      <c r="AM319" s="14">
        <v>42.01923076923077</v>
      </c>
    </row>
    <row r="320" spans="1:39" ht="12.75">
      <c r="A320" s="1" t="s">
        <v>206</v>
      </c>
      <c r="B320" s="1" t="s">
        <v>19</v>
      </c>
      <c r="C320" s="1" t="s">
        <v>705</v>
      </c>
      <c r="D320" s="1" t="s">
        <v>706</v>
      </c>
      <c r="E320" s="10">
        <v>646</v>
      </c>
      <c r="G320" s="11">
        <v>48</v>
      </c>
      <c r="H320" s="11">
        <v>4</v>
      </c>
      <c r="I320" s="1">
        <v>0</v>
      </c>
      <c r="J320" s="11">
        <v>0</v>
      </c>
      <c r="K320" s="11">
        <v>0</v>
      </c>
      <c r="M320" s="13">
        <v>50684.75</v>
      </c>
      <c r="O320" s="13">
        <v>53750.645833333336</v>
      </c>
      <c r="P320" s="13">
        <v>35256</v>
      </c>
      <c r="Q320" s="13">
        <v>67927</v>
      </c>
      <c r="S320" s="11">
        <v>1</v>
      </c>
      <c r="T320" s="13">
        <v>35256</v>
      </c>
      <c r="U320" s="13">
        <v>35256</v>
      </c>
      <c r="W320" s="14">
        <v>14.229166666666666</v>
      </c>
      <c r="X320" s="14">
        <v>11.604166666666666</v>
      </c>
      <c r="Z320" s="14">
        <v>41.020833333333336</v>
      </c>
      <c r="AB320" s="11">
        <v>16</v>
      </c>
      <c r="AC320" s="14">
        <f t="shared" si="8"/>
        <v>33.33333333333333</v>
      </c>
      <c r="AE320" s="11">
        <v>26</v>
      </c>
      <c r="AF320" s="14">
        <f t="shared" si="9"/>
        <v>54.166666666666664</v>
      </c>
      <c r="AG320" s="13">
        <v>49257.03846153846</v>
      </c>
      <c r="AH320" s="13">
        <v>50332.5</v>
      </c>
      <c r="AI320" s="13">
        <v>35256</v>
      </c>
      <c r="AJ320" s="13">
        <v>62195</v>
      </c>
      <c r="AK320" s="14">
        <v>12.5</v>
      </c>
      <c r="AL320" s="14">
        <v>9.76923076923077</v>
      </c>
      <c r="AM320" s="14">
        <v>39.73076923076923</v>
      </c>
    </row>
    <row r="321" spans="1:39" ht="12.75">
      <c r="A321" s="1" t="s">
        <v>46</v>
      </c>
      <c r="B321" s="1" t="s">
        <v>1</v>
      </c>
      <c r="C321" s="1" t="s">
        <v>707</v>
      </c>
      <c r="D321" s="1" t="s">
        <v>708</v>
      </c>
      <c r="E321" s="10">
        <v>672</v>
      </c>
      <c r="G321" s="11">
        <v>56</v>
      </c>
      <c r="H321" s="11">
        <v>1</v>
      </c>
      <c r="I321" s="1">
        <v>0</v>
      </c>
      <c r="J321" s="11">
        <v>1</v>
      </c>
      <c r="K321" s="11">
        <v>1</v>
      </c>
      <c r="M321" s="13">
        <v>51553.03571428572</v>
      </c>
      <c r="O321" s="13">
        <v>53653.142857142855</v>
      </c>
      <c r="P321" s="13">
        <v>39415</v>
      </c>
      <c r="Q321" s="13">
        <v>83085</v>
      </c>
      <c r="S321" s="11">
        <v>5</v>
      </c>
      <c r="T321" s="13">
        <v>38415.8</v>
      </c>
      <c r="U321" s="13">
        <v>40579.8</v>
      </c>
      <c r="W321" s="14">
        <v>13.285714285714286</v>
      </c>
      <c r="X321" s="14">
        <v>10.910714285714286</v>
      </c>
      <c r="Z321" s="14">
        <v>37.25</v>
      </c>
      <c r="AB321" s="11">
        <v>6</v>
      </c>
      <c r="AC321" s="14">
        <f t="shared" si="8"/>
        <v>10.714285714285714</v>
      </c>
      <c r="AE321" s="11">
        <v>27</v>
      </c>
      <c r="AF321" s="14">
        <f t="shared" si="9"/>
        <v>48.214285714285715</v>
      </c>
      <c r="AG321" s="13">
        <v>53619.96296296296</v>
      </c>
      <c r="AH321" s="13">
        <v>54105.148148148146</v>
      </c>
      <c r="AI321" s="13">
        <v>40760</v>
      </c>
      <c r="AJ321" s="13">
        <v>83085</v>
      </c>
      <c r="AK321" s="14">
        <v>15.592592592592593</v>
      </c>
      <c r="AL321" s="14">
        <v>13.481481481481481</v>
      </c>
      <c r="AM321" s="14">
        <v>40.44444444444444</v>
      </c>
    </row>
    <row r="322" spans="1:39" ht="12.75">
      <c r="A322" s="1" t="s">
        <v>356</v>
      </c>
      <c r="B322" s="1" t="s">
        <v>23</v>
      </c>
      <c r="C322" s="1" t="s">
        <v>709</v>
      </c>
      <c r="D322" s="1" t="s">
        <v>710</v>
      </c>
      <c r="E322" s="10">
        <v>1745.1</v>
      </c>
      <c r="G322" s="11">
        <v>118</v>
      </c>
      <c r="H322" s="11">
        <v>8</v>
      </c>
      <c r="I322" s="1">
        <v>0</v>
      </c>
      <c r="J322" s="11">
        <v>2</v>
      </c>
      <c r="K322" s="11">
        <v>0</v>
      </c>
      <c r="M322" s="13">
        <v>49309.3813559322</v>
      </c>
      <c r="O322" s="13">
        <v>52254.754237288136</v>
      </c>
      <c r="P322" s="13">
        <v>35000</v>
      </c>
      <c r="Q322" s="13">
        <v>76028</v>
      </c>
      <c r="S322" s="11">
        <v>8</v>
      </c>
      <c r="T322" s="13">
        <v>35321.375</v>
      </c>
      <c r="U322" s="13">
        <v>36835.875</v>
      </c>
      <c r="W322" s="14">
        <v>11.90677966101695</v>
      </c>
      <c r="X322" s="14">
        <v>8.915254237288135</v>
      </c>
      <c r="Z322" s="14">
        <v>38.99152542372882</v>
      </c>
      <c r="AB322" s="11">
        <v>28</v>
      </c>
      <c r="AC322" s="14">
        <f t="shared" si="8"/>
        <v>23.728813559322035</v>
      </c>
      <c r="AE322" s="11">
        <v>70</v>
      </c>
      <c r="AF322" s="14">
        <f t="shared" si="9"/>
        <v>59.32203389830508</v>
      </c>
      <c r="AG322" s="13">
        <v>48052.985714285714</v>
      </c>
      <c r="AH322" s="13">
        <v>49655.857142857145</v>
      </c>
      <c r="AI322" s="13">
        <v>35000</v>
      </c>
      <c r="AJ322" s="13">
        <v>69415</v>
      </c>
      <c r="AK322" s="14">
        <v>10.757142857142858</v>
      </c>
      <c r="AL322" s="14">
        <v>7.271428571428571</v>
      </c>
      <c r="AM322" s="14">
        <v>39.2</v>
      </c>
    </row>
    <row r="323" spans="1:39" ht="12.75">
      <c r="A323" s="1" t="s">
        <v>1</v>
      </c>
      <c r="B323" s="1" t="s">
        <v>1</v>
      </c>
      <c r="C323" s="1" t="s">
        <v>711</v>
      </c>
      <c r="D323" s="1" t="s">
        <v>712</v>
      </c>
      <c r="E323" s="10">
        <v>10834.9</v>
      </c>
      <c r="G323" s="11">
        <v>774</v>
      </c>
      <c r="H323" s="11">
        <v>11</v>
      </c>
      <c r="I323" s="1">
        <v>8</v>
      </c>
      <c r="J323" s="11">
        <v>1</v>
      </c>
      <c r="K323" s="11">
        <v>1</v>
      </c>
      <c r="M323" s="13">
        <v>52924.42248062015</v>
      </c>
      <c r="O323" s="13">
        <v>54031.505167958654</v>
      </c>
      <c r="P323" s="13">
        <v>36461</v>
      </c>
      <c r="Q323" s="13">
        <v>86023</v>
      </c>
      <c r="S323" s="11">
        <v>41</v>
      </c>
      <c r="T323" s="13">
        <v>40473.92682926829</v>
      </c>
      <c r="U323" s="13">
        <v>40742.04878048781</v>
      </c>
      <c r="W323" s="14">
        <v>10.484496124031008</v>
      </c>
      <c r="X323" s="14">
        <v>8.922480620155039</v>
      </c>
      <c r="Z323" s="14">
        <v>39.81395348837209</v>
      </c>
      <c r="AB323" s="11">
        <v>273</v>
      </c>
      <c r="AC323" s="14">
        <f t="shared" si="8"/>
        <v>35.27131782945737</v>
      </c>
      <c r="AE323" s="11">
        <v>591</v>
      </c>
      <c r="AF323" s="14">
        <f t="shared" si="9"/>
        <v>76.35658914728683</v>
      </c>
      <c r="AG323" s="13">
        <v>52637.47715736041</v>
      </c>
      <c r="AH323" s="13">
        <v>53200.28426395939</v>
      </c>
      <c r="AI323" s="13">
        <v>36461</v>
      </c>
      <c r="AJ323" s="13">
        <v>81236</v>
      </c>
      <c r="AK323" s="14">
        <v>10.22165820642978</v>
      </c>
      <c r="AL323" s="14">
        <v>8.489001692047378</v>
      </c>
      <c r="AM323" s="14">
        <v>40.18104906937394</v>
      </c>
    </row>
    <row r="324" spans="1:39" ht="12.75">
      <c r="A324" s="1" t="s">
        <v>8</v>
      </c>
      <c r="B324" s="1" t="s">
        <v>5</v>
      </c>
      <c r="C324" s="1" t="s">
        <v>713</v>
      </c>
      <c r="D324" s="1" t="s">
        <v>714</v>
      </c>
      <c r="E324" s="10">
        <v>10027.4</v>
      </c>
      <c r="G324" s="11">
        <v>611</v>
      </c>
      <c r="H324" s="11">
        <v>15</v>
      </c>
      <c r="I324" s="1">
        <v>0</v>
      </c>
      <c r="J324" s="11">
        <v>0</v>
      </c>
      <c r="K324" s="11">
        <v>0</v>
      </c>
      <c r="M324" s="13">
        <v>60635.95090016367</v>
      </c>
      <c r="O324" s="13">
        <v>62254.353518821605</v>
      </c>
      <c r="P324" s="13">
        <v>46519</v>
      </c>
      <c r="Q324" s="13">
        <v>89445</v>
      </c>
      <c r="S324" s="11">
        <v>20</v>
      </c>
      <c r="T324" s="13">
        <v>47623.75</v>
      </c>
      <c r="U324" s="13">
        <v>47648.75</v>
      </c>
      <c r="W324" s="14">
        <v>10.74468085106383</v>
      </c>
      <c r="X324" s="14">
        <v>6.774140752864157</v>
      </c>
      <c r="Z324" s="14">
        <v>36.47626841243863</v>
      </c>
      <c r="AB324" s="11">
        <v>290</v>
      </c>
      <c r="AC324" s="14">
        <f t="shared" si="8"/>
        <v>47.46317512274959</v>
      </c>
      <c r="AE324" s="11">
        <v>407</v>
      </c>
      <c r="AF324" s="14">
        <f t="shared" si="9"/>
        <v>66.61211129296237</v>
      </c>
      <c r="AG324" s="13">
        <v>60030.90417690418</v>
      </c>
      <c r="AH324" s="13">
        <v>60479.45945945946</v>
      </c>
      <c r="AI324" s="13">
        <v>46519</v>
      </c>
      <c r="AJ324" s="13">
        <v>88479</v>
      </c>
      <c r="AK324" s="14">
        <v>10.437346437346438</v>
      </c>
      <c r="AL324" s="14">
        <v>6.051597051597051</v>
      </c>
      <c r="AM324" s="14">
        <v>36.26781326781327</v>
      </c>
    </row>
    <row r="325" spans="1:39" ht="12.75">
      <c r="A325" s="1" t="s">
        <v>46</v>
      </c>
      <c r="B325" s="1" t="s">
        <v>1</v>
      </c>
      <c r="C325" s="1" t="s">
        <v>715</v>
      </c>
      <c r="D325" s="1" t="s">
        <v>716</v>
      </c>
      <c r="E325" s="10">
        <v>2025.4</v>
      </c>
      <c r="G325" s="11">
        <v>155</v>
      </c>
      <c r="H325" s="11">
        <v>11</v>
      </c>
      <c r="I325" s="1">
        <v>1</v>
      </c>
      <c r="J325" s="11">
        <v>2</v>
      </c>
      <c r="K325" s="11">
        <v>0</v>
      </c>
      <c r="M325" s="13">
        <v>57116.374193548385</v>
      </c>
      <c r="O325" s="13">
        <v>58383.8</v>
      </c>
      <c r="P325" s="13">
        <v>38721</v>
      </c>
      <c r="Q325" s="13">
        <v>81918</v>
      </c>
      <c r="S325" s="11">
        <v>1</v>
      </c>
      <c r="T325" s="13">
        <v>51987</v>
      </c>
      <c r="U325" s="13">
        <v>51987</v>
      </c>
      <c r="W325" s="14">
        <v>14.180645161290322</v>
      </c>
      <c r="X325" s="14">
        <v>8.348387096774193</v>
      </c>
      <c r="Z325" s="14">
        <v>40.406451612903226</v>
      </c>
      <c r="AB325" s="11">
        <v>91</v>
      </c>
      <c r="AC325" s="14">
        <f t="shared" si="8"/>
        <v>58.70967741935483</v>
      </c>
      <c r="AE325" s="11">
        <v>113</v>
      </c>
      <c r="AF325" s="14">
        <f t="shared" si="9"/>
        <v>72.90322580645162</v>
      </c>
      <c r="AG325" s="13">
        <v>56021.38053097345</v>
      </c>
      <c r="AH325" s="13">
        <v>56498.008849557526</v>
      </c>
      <c r="AI325" s="13">
        <v>38721</v>
      </c>
      <c r="AJ325" s="13">
        <v>75318</v>
      </c>
      <c r="AK325" s="14">
        <v>13.601769911504425</v>
      </c>
      <c r="AL325" s="14">
        <v>7.504424778761062</v>
      </c>
      <c r="AM325" s="14">
        <v>40.45132743362832</v>
      </c>
    </row>
    <row r="326" spans="1:39" ht="12.75">
      <c r="A326" s="1" t="s">
        <v>477</v>
      </c>
      <c r="B326" s="1" t="s">
        <v>19</v>
      </c>
      <c r="C326" s="1" t="s">
        <v>717</v>
      </c>
      <c r="D326" s="1" t="s">
        <v>718</v>
      </c>
      <c r="E326" s="10">
        <v>573</v>
      </c>
      <c r="G326" s="11">
        <v>45</v>
      </c>
      <c r="H326" s="11">
        <v>1</v>
      </c>
      <c r="I326" s="1">
        <v>0</v>
      </c>
      <c r="J326" s="11">
        <v>1</v>
      </c>
      <c r="K326" s="11">
        <v>1</v>
      </c>
      <c r="M326" s="13">
        <v>50112</v>
      </c>
      <c r="O326" s="13">
        <v>52066.22222222222</v>
      </c>
      <c r="P326" s="13">
        <v>37515</v>
      </c>
      <c r="Q326" s="13">
        <v>69305</v>
      </c>
      <c r="S326" s="11">
        <v>0</v>
      </c>
      <c r="T326" s="13" t="s">
        <v>815</v>
      </c>
      <c r="U326" s="13" t="s">
        <v>815</v>
      </c>
      <c r="W326" s="14">
        <v>20.844444444444445</v>
      </c>
      <c r="X326" s="14">
        <v>18.066666666666666</v>
      </c>
      <c r="Z326" s="14">
        <v>48.577777777777776</v>
      </c>
      <c r="AB326" s="11">
        <v>5</v>
      </c>
      <c r="AC326" s="14">
        <f t="shared" si="8"/>
        <v>11.11111111111111</v>
      </c>
      <c r="AE326" s="11">
        <v>24</v>
      </c>
      <c r="AF326" s="14">
        <f t="shared" si="9"/>
        <v>53.333333333333336</v>
      </c>
      <c r="AG326" s="13">
        <v>49922.916666666664</v>
      </c>
      <c r="AH326" s="13">
        <v>49922.916666666664</v>
      </c>
      <c r="AI326" s="13">
        <v>37515</v>
      </c>
      <c r="AJ326" s="13">
        <v>63238</v>
      </c>
      <c r="AK326" s="14">
        <v>19.458333333333332</v>
      </c>
      <c r="AL326" s="14">
        <v>16</v>
      </c>
      <c r="AM326" s="14">
        <v>47.958333333333336</v>
      </c>
    </row>
    <row r="327" spans="1:39" ht="12.75">
      <c r="A327" s="1" t="s">
        <v>517</v>
      </c>
      <c r="B327" s="1" t="s">
        <v>15</v>
      </c>
      <c r="C327" s="1" t="s">
        <v>719</v>
      </c>
      <c r="D327" s="1" t="s">
        <v>720</v>
      </c>
      <c r="E327" s="10">
        <v>1543.7</v>
      </c>
      <c r="G327" s="11">
        <v>111</v>
      </c>
      <c r="H327" s="11">
        <v>2</v>
      </c>
      <c r="I327" s="1">
        <v>0</v>
      </c>
      <c r="J327" s="11">
        <v>4</v>
      </c>
      <c r="K327" s="11">
        <v>3</v>
      </c>
      <c r="M327" s="13">
        <v>53366.81081081081</v>
      </c>
      <c r="O327" s="13">
        <v>55188.51351351351</v>
      </c>
      <c r="P327" s="13">
        <v>35735</v>
      </c>
      <c r="Q327" s="13">
        <v>72142</v>
      </c>
      <c r="S327" s="11">
        <v>7</v>
      </c>
      <c r="T327" s="13">
        <v>36883.857142857145</v>
      </c>
      <c r="U327" s="13">
        <v>36883.857142857145</v>
      </c>
      <c r="W327" s="14">
        <v>12.45945945945946</v>
      </c>
      <c r="X327" s="14">
        <v>9.27927927927928</v>
      </c>
      <c r="Z327" s="14">
        <v>41.252252252252255</v>
      </c>
      <c r="AB327" s="11">
        <v>1</v>
      </c>
      <c r="AC327" s="14">
        <f t="shared" si="8"/>
        <v>0.9009009009009009</v>
      </c>
      <c r="AE327" s="11">
        <v>86</v>
      </c>
      <c r="AF327" s="14">
        <f t="shared" si="9"/>
        <v>77.47747747747748</v>
      </c>
      <c r="AG327" s="13">
        <v>52437.023255813954</v>
      </c>
      <c r="AH327" s="13">
        <v>53269.33720930233</v>
      </c>
      <c r="AI327" s="13">
        <v>35735</v>
      </c>
      <c r="AJ327" s="13">
        <v>70283</v>
      </c>
      <c r="AK327" s="14">
        <v>11.406976744186046</v>
      </c>
      <c r="AL327" s="14">
        <v>8.523255813953488</v>
      </c>
      <c r="AM327" s="14">
        <v>41.2093023255814</v>
      </c>
    </row>
    <row r="328" spans="1:39" ht="12.75">
      <c r="A328" s="1" t="s">
        <v>278</v>
      </c>
      <c r="B328" s="1" t="s">
        <v>15</v>
      </c>
      <c r="C328" s="1" t="s">
        <v>721</v>
      </c>
      <c r="D328" s="1" t="s">
        <v>722</v>
      </c>
      <c r="E328" s="10">
        <v>317.9</v>
      </c>
      <c r="G328" s="11">
        <v>26</v>
      </c>
      <c r="H328" s="11">
        <v>4</v>
      </c>
      <c r="I328" s="1">
        <v>0</v>
      </c>
      <c r="J328" s="11">
        <v>0</v>
      </c>
      <c r="K328" s="11">
        <v>0</v>
      </c>
      <c r="M328" s="13">
        <v>42952.807692307695</v>
      </c>
      <c r="O328" s="13">
        <v>44550.96153846154</v>
      </c>
      <c r="P328" s="13">
        <v>33500</v>
      </c>
      <c r="Q328" s="13">
        <v>61297</v>
      </c>
      <c r="S328" s="11">
        <v>1</v>
      </c>
      <c r="T328" s="13">
        <v>33500</v>
      </c>
      <c r="U328" s="13">
        <v>33500</v>
      </c>
      <c r="W328" s="14">
        <v>15.76923076923077</v>
      </c>
      <c r="X328" s="14">
        <v>13.384615384615385</v>
      </c>
      <c r="Z328" s="14">
        <v>44.53846153846154</v>
      </c>
      <c r="AB328" s="11">
        <v>0</v>
      </c>
      <c r="AC328" s="14">
        <f t="shared" si="8"/>
        <v>0</v>
      </c>
      <c r="AE328" s="11">
        <v>16</v>
      </c>
      <c r="AF328" s="14">
        <f t="shared" si="9"/>
        <v>61.53846153846154</v>
      </c>
      <c r="AG328" s="13">
        <v>42043.25</v>
      </c>
      <c r="AH328" s="13">
        <v>42650.0625</v>
      </c>
      <c r="AI328" s="13">
        <v>33500</v>
      </c>
      <c r="AJ328" s="13">
        <v>54144</v>
      </c>
      <c r="AK328" s="14">
        <v>14.1875</v>
      </c>
      <c r="AL328" s="14">
        <v>11</v>
      </c>
      <c r="AM328" s="14">
        <v>42.125</v>
      </c>
    </row>
    <row r="329" spans="1:39" ht="12.75">
      <c r="A329" s="1" t="s">
        <v>93</v>
      </c>
      <c r="B329" s="1" t="s">
        <v>23</v>
      </c>
      <c r="C329" s="1" t="s">
        <v>723</v>
      </c>
      <c r="D329" s="1" t="s">
        <v>724</v>
      </c>
      <c r="E329" s="10">
        <v>769.4</v>
      </c>
      <c r="G329" s="11">
        <v>57</v>
      </c>
      <c r="H329" s="11">
        <v>5</v>
      </c>
      <c r="I329" s="1">
        <v>0</v>
      </c>
      <c r="J329" s="11">
        <v>0</v>
      </c>
      <c r="K329" s="11">
        <v>0</v>
      </c>
      <c r="M329" s="13">
        <v>49395.61403508772</v>
      </c>
      <c r="O329" s="13">
        <v>51510.47368421053</v>
      </c>
      <c r="P329" s="13">
        <v>37281</v>
      </c>
      <c r="Q329" s="13">
        <v>72405</v>
      </c>
      <c r="S329" s="11">
        <v>1</v>
      </c>
      <c r="T329" s="13">
        <v>36026</v>
      </c>
      <c r="U329" s="13">
        <v>41847</v>
      </c>
      <c r="W329" s="14">
        <v>11.385964912280702</v>
      </c>
      <c r="X329" s="14">
        <v>8.24561403508772</v>
      </c>
      <c r="Z329" s="14">
        <v>38.49122807017544</v>
      </c>
      <c r="AB329" s="11">
        <v>10</v>
      </c>
      <c r="AC329" s="14">
        <f t="shared" si="8"/>
        <v>17.543859649122805</v>
      </c>
      <c r="AE329" s="11">
        <v>32</v>
      </c>
      <c r="AF329" s="14">
        <f t="shared" si="9"/>
        <v>56.14035087719298</v>
      </c>
      <c r="AG329" s="13">
        <v>48560.71875</v>
      </c>
      <c r="AH329" s="13">
        <v>49606.5625</v>
      </c>
      <c r="AI329" s="13">
        <v>37281</v>
      </c>
      <c r="AJ329" s="13">
        <v>63091</v>
      </c>
      <c r="AK329" s="14">
        <v>10.59375</v>
      </c>
      <c r="AL329" s="14">
        <v>6.9375</v>
      </c>
      <c r="AM329" s="14">
        <v>38.09375</v>
      </c>
    </row>
    <row r="330" spans="1:39" ht="12.75">
      <c r="A330" s="1" t="s">
        <v>121</v>
      </c>
      <c r="B330" s="1" t="s">
        <v>19</v>
      </c>
      <c r="C330" s="1" t="s">
        <v>725</v>
      </c>
      <c r="D330" s="1" t="s">
        <v>726</v>
      </c>
      <c r="E330" s="10">
        <v>445.8</v>
      </c>
      <c r="G330" s="11">
        <v>63</v>
      </c>
      <c r="H330" s="11">
        <v>2</v>
      </c>
      <c r="I330" s="1">
        <v>0</v>
      </c>
      <c r="J330" s="11">
        <v>1</v>
      </c>
      <c r="K330" s="11">
        <v>1</v>
      </c>
      <c r="M330" s="13">
        <v>51889</v>
      </c>
      <c r="O330" s="13">
        <v>56210.619047619046</v>
      </c>
      <c r="P330" s="13">
        <v>37277</v>
      </c>
      <c r="Q330" s="13">
        <v>77807</v>
      </c>
      <c r="S330" s="11">
        <v>1</v>
      </c>
      <c r="T330" s="13">
        <v>49807</v>
      </c>
      <c r="U330" s="13">
        <v>53623</v>
      </c>
      <c r="W330" s="14">
        <v>12.73015873015873</v>
      </c>
      <c r="X330" s="14">
        <v>9.555555555555555</v>
      </c>
      <c r="Z330" s="14">
        <v>41.79365079365079</v>
      </c>
      <c r="AB330" s="11">
        <v>23</v>
      </c>
      <c r="AC330" s="14">
        <f t="shared" si="8"/>
        <v>36.507936507936506</v>
      </c>
      <c r="AE330" s="11">
        <v>38</v>
      </c>
      <c r="AF330" s="14">
        <f t="shared" si="9"/>
        <v>60.317460317460316</v>
      </c>
      <c r="AG330" s="13">
        <v>51643.02631578947</v>
      </c>
      <c r="AH330" s="13">
        <v>53638.44736842105</v>
      </c>
      <c r="AI330" s="13">
        <v>37277</v>
      </c>
      <c r="AJ330" s="13">
        <v>69912</v>
      </c>
      <c r="AK330" s="14">
        <v>13.105263157894736</v>
      </c>
      <c r="AL330" s="14">
        <v>9.631578947368421</v>
      </c>
      <c r="AM330" s="14">
        <v>43.526315789473685</v>
      </c>
    </row>
    <row r="331" spans="1:39" ht="12.75">
      <c r="A331" s="1" t="s">
        <v>514</v>
      </c>
      <c r="B331" s="1" t="s">
        <v>32</v>
      </c>
      <c r="C331" s="1" t="s">
        <v>727</v>
      </c>
      <c r="D331" s="1" t="s">
        <v>728</v>
      </c>
      <c r="E331" s="10">
        <v>257.2</v>
      </c>
      <c r="G331" s="11">
        <v>26</v>
      </c>
      <c r="H331" s="11">
        <v>1</v>
      </c>
      <c r="I331" s="1">
        <v>0</v>
      </c>
      <c r="J331" s="11">
        <v>0</v>
      </c>
      <c r="K331" s="11">
        <v>0</v>
      </c>
      <c r="M331" s="13">
        <v>45926.96153846154</v>
      </c>
      <c r="O331" s="13">
        <v>47587.11538461538</v>
      </c>
      <c r="P331" s="13">
        <v>33886</v>
      </c>
      <c r="Q331" s="13">
        <v>62506</v>
      </c>
      <c r="S331" s="11">
        <v>1</v>
      </c>
      <c r="T331" s="13">
        <v>33886</v>
      </c>
      <c r="U331" s="13">
        <v>36722</v>
      </c>
      <c r="W331" s="14">
        <v>11.038461538461538</v>
      </c>
      <c r="X331" s="14">
        <v>9.153846153846153</v>
      </c>
      <c r="Z331" s="14">
        <v>40.5</v>
      </c>
      <c r="AB331" s="11">
        <v>3</v>
      </c>
      <c r="AC331" s="14">
        <f t="shared" si="8"/>
        <v>11.538461538461538</v>
      </c>
      <c r="AE331" s="11">
        <v>18</v>
      </c>
      <c r="AF331" s="14">
        <f t="shared" si="9"/>
        <v>69.23076923076923</v>
      </c>
      <c r="AG331" s="13">
        <v>44426.38888888889</v>
      </c>
      <c r="AH331" s="13">
        <v>44738.333333333336</v>
      </c>
      <c r="AI331" s="13">
        <v>33886</v>
      </c>
      <c r="AJ331" s="13">
        <v>55974</v>
      </c>
      <c r="AK331" s="14">
        <v>10.5</v>
      </c>
      <c r="AL331" s="14">
        <v>8.722222222222221</v>
      </c>
      <c r="AM331" s="14">
        <v>40.611111111111114</v>
      </c>
    </row>
    <row r="332" spans="1:39" ht="12.75">
      <c r="A332" s="1" t="s">
        <v>273</v>
      </c>
      <c r="B332" s="1" t="s">
        <v>32</v>
      </c>
      <c r="C332" s="1" t="s">
        <v>729</v>
      </c>
      <c r="D332" s="1" t="s">
        <v>730</v>
      </c>
      <c r="E332" s="10">
        <v>1490.1</v>
      </c>
      <c r="G332" s="11">
        <v>109</v>
      </c>
      <c r="H332" s="11">
        <v>1</v>
      </c>
      <c r="I332" s="1">
        <v>0</v>
      </c>
      <c r="J332" s="11">
        <v>0</v>
      </c>
      <c r="K332" s="11">
        <v>0</v>
      </c>
      <c r="M332" s="13">
        <v>56430.220183486235</v>
      </c>
      <c r="O332" s="13">
        <v>58286.40366972477</v>
      </c>
      <c r="P332" s="13">
        <v>36401</v>
      </c>
      <c r="Q332" s="13">
        <v>81691</v>
      </c>
      <c r="S332" s="11">
        <v>4</v>
      </c>
      <c r="T332" s="13">
        <v>36921</v>
      </c>
      <c r="U332" s="13">
        <v>38299</v>
      </c>
      <c r="W332" s="14">
        <v>16.339449541284402</v>
      </c>
      <c r="X332" s="14">
        <v>12.01834862385321</v>
      </c>
      <c r="Z332" s="14">
        <v>42.30275229357798</v>
      </c>
      <c r="AB332" s="11">
        <v>49</v>
      </c>
      <c r="AC332" s="14">
        <f t="shared" si="8"/>
        <v>44.95412844036697</v>
      </c>
      <c r="AE332" s="11">
        <v>66</v>
      </c>
      <c r="AF332" s="14">
        <f t="shared" si="9"/>
        <v>60.550458715596335</v>
      </c>
      <c r="AG332" s="13">
        <v>55738.545454545456</v>
      </c>
      <c r="AH332" s="13">
        <v>56426.06060606061</v>
      </c>
      <c r="AI332" s="13">
        <v>36401</v>
      </c>
      <c r="AJ332" s="13">
        <v>80354</v>
      </c>
      <c r="AK332" s="14">
        <v>16.09090909090909</v>
      </c>
      <c r="AL332" s="14">
        <v>11.227272727272727</v>
      </c>
      <c r="AM332" s="14">
        <v>42.46969696969697</v>
      </c>
    </row>
    <row r="333" spans="1:39" ht="12.75">
      <c r="A333" s="1" t="s">
        <v>49</v>
      </c>
      <c r="B333" s="1" t="s">
        <v>5</v>
      </c>
      <c r="C333" s="1" t="s">
        <v>731</v>
      </c>
      <c r="D333" s="1" t="s">
        <v>732</v>
      </c>
      <c r="E333" s="10">
        <v>8968.9</v>
      </c>
      <c r="G333" s="11">
        <v>564</v>
      </c>
      <c r="H333" s="11">
        <v>40</v>
      </c>
      <c r="I333" s="1">
        <v>8</v>
      </c>
      <c r="J333" s="11">
        <v>0</v>
      </c>
      <c r="K333" s="11">
        <v>0</v>
      </c>
      <c r="M333" s="13">
        <v>63869.354609929076</v>
      </c>
      <c r="O333" s="13">
        <v>65266.515957446805</v>
      </c>
      <c r="P333" s="13">
        <v>37070</v>
      </c>
      <c r="Q333" s="13">
        <v>98645</v>
      </c>
      <c r="S333" s="11">
        <v>9</v>
      </c>
      <c r="T333" s="13">
        <v>46010.11111111111</v>
      </c>
      <c r="U333" s="13">
        <v>46098.666666666664</v>
      </c>
      <c r="W333" s="14">
        <v>14.904255319148936</v>
      </c>
      <c r="X333" s="14">
        <v>11.445035460992909</v>
      </c>
      <c r="Z333" s="14">
        <v>41.920212765957444</v>
      </c>
      <c r="AB333" s="11">
        <v>276</v>
      </c>
      <c r="AC333" s="14">
        <f t="shared" si="8"/>
        <v>48.93617021276596</v>
      </c>
      <c r="AE333" s="11">
        <v>419</v>
      </c>
      <c r="AF333" s="14">
        <f t="shared" si="9"/>
        <v>74.29078014184397</v>
      </c>
      <c r="AG333" s="13">
        <v>63343.75178997614</v>
      </c>
      <c r="AH333" s="13">
        <v>63826.87112171837</v>
      </c>
      <c r="AI333" s="13">
        <v>37070</v>
      </c>
      <c r="AJ333" s="13">
        <v>97553</v>
      </c>
      <c r="AK333" s="14">
        <v>14.704057279236277</v>
      </c>
      <c r="AL333" s="14">
        <v>11.042959427207638</v>
      </c>
      <c r="AM333" s="14">
        <v>42.08114558472554</v>
      </c>
    </row>
    <row r="334" spans="1:39" ht="12.75">
      <c r="A334" s="1" t="s">
        <v>244</v>
      </c>
      <c r="B334" s="1" t="s">
        <v>32</v>
      </c>
      <c r="C334" s="1" t="s">
        <v>733</v>
      </c>
      <c r="D334" s="1" t="s">
        <v>734</v>
      </c>
      <c r="E334" s="10">
        <v>3149</v>
      </c>
      <c r="G334" s="11">
        <v>224</v>
      </c>
      <c r="H334" s="11">
        <v>7</v>
      </c>
      <c r="I334" s="1">
        <v>12</v>
      </c>
      <c r="J334" s="11">
        <v>9</v>
      </c>
      <c r="K334" s="11">
        <v>1</v>
      </c>
      <c r="M334" s="13">
        <v>51936.82142857143</v>
      </c>
      <c r="O334" s="13">
        <v>54048.22321428572</v>
      </c>
      <c r="P334" s="13">
        <v>34507</v>
      </c>
      <c r="Q334" s="13">
        <v>83035</v>
      </c>
      <c r="S334" s="11">
        <v>10</v>
      </c>
      <c r="T334" s="13">
        <v>37592.9</v>
      </c>
      <c r="U334" s="13">
        <v>37592.9</v>
      </c>
      <c r="W334" s="14">
        <v>11.763392857142858</v>
      </c>
      <c r="X334" s="14">
        <v>9.723214285714286</v>
      </c>
      <c r="Z334" s="14">
        <v>38.151785714285715</v>
      </c>
      <c r="AB334" s="11">
        <v>115</v>
      </c>
      <c r="AC334" s="14">
        <f t="shared" si="8"/>
        <v>51.33928571428571</v>
      </c>
      <c r="AE334" s="11">
        <v>148</v>
      </c>
      <c r="AF334" s="14">
        <f t="shared" si="9"/>
        <v>66.07142857142857</v>
      </c>
      <c r="AG334" s="13">
        <v>51734.33108108108</v>
      </c>
      <c r="AH334" s="13">
        <v>52505.36486486487</v>
      </c>
      <c r="AI334" s="13">
        <v>34507</v>
      </c>
      <c r="AJ334" s="13">
        <v>83035</v>
      </c>
      <c r="AK334" s="14">
        <v>11.70945945945946</v>
      </c>
      <c r="AL334" s="14">
        <v>9.695945945945946</v>
      </c>
      <c r="AM334" s="14">
        <v>39.0945945945946</v>
      </c>
    </row>
    <row r="335" spans="1:39" ht="12.75">
      <c r="A335" s="1" t="s">
        <v>249</v>
      </c>
      <c r="B335" s="1" t="s">
        <v>60</v>
      </c>
      <c r="C335" s="1" t="s">
        <v>735</v>
      </c>
      <c r="D335" s="1" t="s">
        <v>736</v>
      </c>
      <c r="E335" s="10">
        <v>343.7</v>
      </c>
      <c r="G335" s="11">
        <v>19</v>
      </c>
      <c r="H335" s="11">
        <v>3</v>
      </c>
      <c r="I335" s="1">
        <v>2</v>
      </c>
      <c r="J335" s="11">
        <v>1</v>
      </c>
      <c r="K335" s="11">
        <v>0</v>
      </c>
      <c r="M335" s="13">
        <v>53808.84210526316</v>
      </c>
      <c r="O335" s="13">
        <v>56704.15789473684</v>
      </c>
      <c r="P335" s="13">
        <v>37536</v>
      </c>
      <c r="Q335" s="13">
        <v>68896</v>
      </c>
      <c r="S335" s="11">
        <v>0</v>
      </c>
      <c r="T335" s="13" t="s">
        <v>815</v>
      </c>
      <c r="U335" s="13" t="s">
        <v>815</v>
      </c>
      <c r="W335" s="14">
        <v>17.210526315789473</v>
      </c>
      <c r="X335" s="14">
        <v>12.473684210526315</v>
      </c>
      <c r="Z335" s="14">
        <v>44.1578947368421</v>
      </c>
      <c r="AB335" s="11">
        <v>2</v>
      </c>
      <c r="AC335" s="14">
        <f t="shared" si="8"/>
        <v>10.526315789473683</v>
      </c>
      <c r="AE335" s="11">
        <v>13</v>
      </c>
      <c r="AF335" s="14">
        <f t="shared" si="9"/>
        <v>68.42105263157895</v>
      </c>
      <c r="AG335" s="13">
        <v>52004</v>
      </c>
      <c r="AH335" s="13">
        <v>53969</v>
      </c>
      <c r="AI335" s="13">
        <v>37536</v>
      </c>
      <c r="AJ335" s="13">
        <v>63502</v>
      </c>
      <c r="AK335" s="14">
        <v>16.615384615384617</v>
      </c>
      <c r="AL335" s="14">
        <v>11.384615384615385</v>
      </c>
      <c r="AM335" s="14">
        <v>43.30769230769231</v>
      </c>
    </row>
    <row r="336" spans="1:39" ht="12.75">
      <c r="A336" s="1" t="s">
        <v>493</v>
      </c>
      <c r="B336" s="1" t="s">
        <v>46</v>
      </c>
      <c r="C336" s="1" t="s">
        <v>737</v>
      </c>
      <c r="D336" s="1" t="s">
        <v>738</v>
      </c>
      <c r="E336" s="10">
        <v>1307.3</v>
      </c>
      <c r="G336" s="11">
        <v>110</v>
      </c>
      <c r="H336" s="11">
        <v>2</v>
      </c>
      <c r="I336" s="1">
        <v>0</v>
      </c>
      <c r="J336" s="11">
        <v>0</v>
      </c>
      <c r="K336" s="11">
        <v>0</v>
      </c>
      <c r="M336" s="13">
        <v>46709.336363636365</v>
      </c>
      <c r="O336" s="13">
        <v>48554.9</v>
      </c>
      <c r="P336" s="13">
        <v>35811</v>
      </c>
      <c r="Q336" s="13">
        <v>71012</v>
      </c>
      <c r="S336" s="11">
        <v>18</v>
      </c>
      <c r="T336" s="13">
        <v>36829.38888888889</v>
      </c>
      <c r="U336" s="13">
        <v>37247.11111111111</v>
      </c>
      <c r="W336" s="14">
        <v>9.627272727272727</v>
      </c>
      <c r="X336" s="14">
        <v>7.881818181818182</v>
      </c>
      <c r="Z336" s="14">
        <v>37.68181818181818</v>
      </c>
      <c r="AB336" s="11">
        <v>26</v>
      </c>
      <c r="AC336" s="14">
        <f t="shared" si="8"/>
        <v>23.636363636363637</v>
      </c>
      <c r="AE336" s="11">
        <v>85</v>
      </c>
      <c r="AF336" s="14">
        <f t="shared" si="9"/>
        <v>77.27272727272727</v>
      </c>
      <c r="AG336" s="13">
        <v>45303.69411764706</v>
      </c>
      <c r="AH336" s="13">
        <v>46171.8</v>
      </c>
      <c r="AI336" s="13">
        <v>35811</v>
      </c>
      <c r="AJ336" s="13">
        <v>71012</v>
      </c>
      <c r="AK336" s="14">
        <v>8.694117647058823</v>
      </c>
      <c r="AL336" s="14">
        <v>6.764705882352941</v>
      </c>
      <c r="AM336" s="14">
        <v>37.07058823529412</v>
      </c>
    </row>
    <row r="337" spans="1:39" ht="12.75">
      <c r="A337" s="1" t="s">
        <v>164</v>
      </c>
      <c r="B337" s="1" t="s">
        <v>12</v>
      </c>
      <c r="C337" s="1" t="s">
        <v>739</v>
      </c>
      <c r="D337" s="1" t="s">
        <v>740</v>
      </c>
      <c r="E337" s="10">
        <v>929</v>
      </c>
      <c r="G337" s="11">
        <v>65</v>
      </c>
      <c r="H337" s="11">
        <v>4</v>
      </c>
      <c r="I337" s="1">
        <v>0</v>
      </c>
      <c r="J337" s="11">
        <v>0</v>
      </c>
      <c r="K337" s="11">
        <v>0</v>
      </c>
      <c r="M337" s="13">
        <v>52633.24615384615</v>
      </c>
      <c r="O337" s="13">
        <v>55558.015384615384</v>
      </c>
      <c r="P337" s="13">
        <v>39751</v>
      </c>
      <c r="Q337" s="13">
        <v>71415</v>
      </c>
      <c r="S337" s="11">
        <v>0</v>
      </c>
      <c r="T337" s="13" t="s">
        <v>815</v>
      </c>
      <c r="U337" s="13" t="s">
        <v>815</v>
      </c>
      <c r="W337" s="14">
        <v>14.892307692307693</v>
      </c>
      <c r="X337" s="14">
        <v>12.615384615384615</v>
      </c>
      <c r="Z337" s="14">
        <v>39.246153846153845</v>
      </c>
      <c r="AB337" s="11">
        <v>7</v>
      </c>
      <c r="AC337" s="14">
        <f t="shared" si="8"/>
        <v>10.76923076923077</v>
      </c>
      <c r="AE337" s="11">
        <v>37</v>
      </c>
      <c r="AF337" s="14">
        <f t="shared" si="9"/>
        <v>56.92307692307692</v>
      </c>
      <c r="AG337" s="13">
        <v>51238.37837837838</v>
      </c>
      <c r="AH337" s="13">
        <v>53381.97297297297</v>
      </c>
      <c r="AI337" s="13">
        <v>39751</v>
      </c>
      <c r="AJ337" s="13">
        <v>67969</v>
      </c>
      <c r="AK337" s="14">
        <v>13.594594594594595</v>
      </c>
      <c r="AL337" s="14">
        <v>10.64864864864865</v>
      </c>
      <c r="AM337" s="14">
        <v>38.16216216216216</v>
      </c>
    </row>
    <row r="338" spans="1:39" ht="12.75">
      <c r="A338" s="1" t="s">
        <v>263</v>
      </c>
      <c r="B338" s="1" t="s">
        <v>1</v>
      </c>
      <c r="C338" s="1" t="s">
        <v>741</v>
      </c>
      <c r="D338" s="1" t="s">
        <v>742</v>
      </c>
      <c r="E338" s="10">
        <v>874.6</v>
      </c>
      <c r="G338" s="11">
        <v>66</v>
      </c>
      <c r="H338" s="11">
        <v>4</v>
      </c>
      <c r="I338" s="1">
        <v>0</v>
      </c>
      <c r="J338" s="11">
        <v>0</v>
      </c>
      <c r="K338" s="11">
        <v>0</v>
      </c>
      <c r="M338" s="13">
        <v>46237.606060606064</v>
      </c>
      <c r="O338" s="13">
        <v>50412.59090909091</v>
      </c>
      <c r="P338" s="13">
        <v>36684</v>
      </c>
      <c r="Q338" s="13">
        <v>74005</v>
      </c>
      <c r="S338" s="11">
        <v>5</v>
      </c>
      <c r="T338" s="13">
        <v>36686.6</v>
      </c>
      <c r="U338" s="13">
        <v>36686.6</v>
      </c>
      <c r="W338" s="14">
        <v>12.424242424242424</v>
      </c>
      <c r="X338" s="14">
        <v>9.272727272727273</v>
      </c>
      <c r="Z338" s="14">
        <v>38.45454545454545</v>
      </c>
      <c r="AB338" s="11">
        <v>5</v>
      </c>
      <c r="AC338" s="14">
        <f aca="true" t="shared" si="10" ref="AC338:AC351">AB338/G338*100</f>
        <v>7.575757575757576</v>
      </c>
      <c r="AE338" s="11">
        <v>46</v>
      </c>
      <c r="AF338" s="14">
        <f aca="true" t="shared" si="11" ref="AF338:AF351">AE338/G338*100</f>
        <v>69.6969696969697</v>
      </c>
      <c r="AG338" s="13">
        <v>43916.65217391304</v>
      </c>
      <c r="AH338" s="13">
        <v>46904.95652173913</v>
      </c>
      <c r="AI338" s="13">
        <v>36684</v>
      </c>
      <c r="AJ338" s="13">
        <v>73295</v>
      </c>
      <c r="AK338" s="14">
        <v>10.782608695652174</v>
      </c>
      <c r="AL338" s="14">
        <v>7.826086956521739</v>
      </c>
      <c r="AM338" s="14">
        <v>37.47826086956522</v>
      </c>
    </row>
    <row r="339" spans="1:39" ht="12.75">
      <c r="A339" s="1" t="s">
        <v>440</v>
      </c>
      <c r="B339" s="1" t="s">
        <v>12</v>
      </c>
      <c r="C339" s="1" t="s">
        <v>743</v>
      </c>
      <c r="D339" s="1" t="s">
        <v>744</v>
      </c>
      <c r="E339" s="10">
        <v>649</v>
      </c>
      <c r="G339" s="11">
        <v>49</v>
      </c>
      <c r="H339" s="11">
        <v>5</v>
      </c>
      <c r="I339" s="1">
        <v>0</v>
      </c>
      <c r="J339" s="11">
        <v>1</v>
      </c>
      <c r="K339" s="11">
        <v>1</v>
      </c>
      <c r="M339" s="13">
        <v>44952.38775510204</v>
      </c>
      <c r="O339" s="13">
        <v>47241.32653061225</v>
      </c>
      <c r="P339" s="13">
        <v>37231</v>
      </c>
      <c r="Q339" s="13">
        <v>65147</v>
      </c>
      <c r="S339" s="11">
        <v>3</v>
      </c>
      <c r="T339" s="13">
        <v>40503</v>
      </c>
      <c r="U339" s="13">
        <v>40503</v>
      </c>
      <c r="W339" s="14">
        <v>9.714285714285714</v>
      </c>
      <c r="X339" s="14">
        <v>6.653061224489796</v>
      </c>
      <c r="Z339" s="14">
        <v>40.91836734693877</v>
      </c>
      <c r="AB339" s="11">
        <v>10</v>
      </c>
      <c r="AC339" s="14">
        <f t="shared" si="10"/>
        <v>20.408163265306122</v>
      </c>
      <c r="AE339" s="11">
        <v>30</v>
      </c>
      <c r="AF339" s="14">
        <f t="shared" si="11"/>
        <v>61.224489795918366</v>
      </c>
      <c r="AG339" s="13">
        <v>43923.46666666667</v>
      </c>
      <c r="AH339" s="13">
        <v>44502.03333333333</v>
      </c>
      <c r="AI339" s="13">
        <v>37231</v>
      </c>
      <c r="AJ339" s="13">
        <v>59193</v>
      </c>
      <c r="AK339" s="14">
        <v>8.5</v>
      </c>
      <c r="AL339" s="14">
        <v>5.266666666666667</v>
      </c>
      <c r="AM339" s="14">
        <v>41.7</v>
      </c>
    </row>
    <row r="340" spans="1:39" ht="12.75">
      <c r="A340" s="1" t="s">
        <v>109</v>
      </c>
      <c r="B340" s="1" t="s">
        <v>12</v>
      </c>
      <c r="C340" s="1" t="s">
        <v>745</v>
      </c>
      <c r="D340" s="1" t="s">
        <v>746</v>
      </c>
      <c r="E340" s="10">
        <v>829</v>
      </c>
      <c r="G340" s="11">
        <v>65</v>
      </c>
      <c r="H340" s="11">
        <v>2</v>
      </c>
      <c r="I340" s="1">
        <v>0</v>
      </c>
      <c r="J340" s="11">
        <v>0</v>
      </c>
      <c r="K340" s="11">
        <v>0</v>
      </c>
      <c r="M340" s="13">
        <v>52029.16923076923</v>
      </c>
      <c r="O340" s="13">
        <v>55135.89230769231</v>
      </c>
      <c r="P340" s="13">
        <v>38685</v>
      </c>
      <c r="Q340" s="13">
        <v>77235</v>
      </c>
      <c r="S340" s="11">
        <v>8</v>
      </c>
      <c r="T340" s="13">
        <v>40814.25</v>
      </c>
      <c r="U340" s="13">
        <v>41818.375</v>
      </c>
      <c r="W340" s="14">
        <v>12.892307692307693</v>
      </c>
      <c r="X340" s="14">
        <v>10.523076923076923</v>
      </c>
      <c r="Z340" s="14">
        <v>40.4</v>
      </c>
      <c r="AB340" s="11">
        <v>20</v>
      </c>
      <c r="AC340" s="14">
        <f t="shared" si="10"/>
        <v>30.76923076923077</v>
      </c>
      <c r="AE340" s="11">
        <v>44</v>
      </c>
      <c r="AF340" s="14">
        <f t="shared" si="11"/>
        <v>67.6923076923077</v>
      </c>
      <c r="AG340" s="13">
        <v>50703.181818181816</v>
      </c>
      <c r="AH340" s="13">
        <v>52067.59090909091</v>
      </c>
      <c r="AI340" s="13">
        <v>38685</v>
      </c>
      <c r="AJ340" s="13">
        <v>77235</v>
      </c>
      <c r="AK340" s="14">
        <v>12.113636363636363</v>
      </c>
      <c r="AL340" s="14">
        <v>9.977272727272727</v>
      </c>
      <c r="AM340" s="14">
        <v>39.97727272727273</v>
      </c>
    </row>
    <row r="341" spans="1:39" ht="12.75">
      <c r="A341" s="1" t="s">
        <v>270</v>
      </c>
      <c r="B341" s="1" t="s">
        <v>12</v>
      </c>
      <c r="C341" s="1" t="s">
        <v>747</v>
      </c>
      <c r="D341" s="1" t="s">
        <v>748</v>
      </c>
      <c r="E341" s="10">
        <v>541</v>
      </c>
      <c r="G341" s="11">
        <v>44</v>
      </c>
      <c r="H341" s="11">
        <v>3</v>
      </c>
      <c r="I341" s="1">
        <v>0</v>
      </c>
      <c r="J341" s="11">
        <v>1</v>
      </c>
      <c r="K341" s="11">
        <v>1</v>
      </c>
      <c r="M341" s="13">
        <v>50685.11363636364</v>
      </c>
      <c r="O341" s="13">
        <v>58266.02272727273</v>
      </c>
      <c r="P341" s="13">
        <v>37386</v>
      </c>
      <c r="Q341" s="13">
        <v>71228</v>
      </c>
      <c r="S341" s="11">
        <v>3</v>
      </c>
      <c r="T341" s="13">
        <v>36255</v>
      </c>
      <c r="U341" s="13">
        <v>43831</v>
      </c>
      <c r="W341" s="14">
        <v>16.681818181818183</v>
      </c>
      <c r="X341" s="14">
        <v>13.818181818181818</v>
      </c>
      <c r="Z341" s="14">
        <v>43.43181818181818</v>
      </c>
      <c r="AB341" s="11">
        <v>12</v>
      </c>
      <c r="AC341" s="14">
        <f t="shared" si="10"/>
        <v>27.27272727272727</v>
      </c>
      <c r="AE341" s="11">
        <v>22</v>
      </c>
      <c r="AF341" s="14">
        <f t="shared" si="11"/>
        <v>50</v>
      </c>
      <c r="AG341" s="13">
        <v>47848.86363636364</v>
      </c>
      <c r="AH341" s="13">
        <v>53654.77272727273</v>
      </c>
      <c r="AI341" s="13">
        <v>37386</v>
      </c>
      <c r="AJ341" s="13">
        <v>69518</v>
      </c>
      <c r="AK341" s="14">
        <v>14.409090909090908</v>
      </c>
      <c r="AL341" s="14">
        <v>11.454545454545455</v>
      </c>
      <c r="AM341" s="14">
        <v>41.90909090909091</v>
      </c>
    </row>
    <row r="342" spans="1:39" ht="12.75">
      <c r="A342" s="1" t="s">
        <v>440</v>
      </c>
      <c r="B342" s="1" t="s">
        <v>12</v>
      </c>
      <c r="C342" s="1" t="s">
        <v>749</v>
      </c>
      <c r="D342" s="1" t="s">
        <v>750</v>
      </c>
      <c r="E342" s="10">
        <v>192</v>
      </c>
      <c r="G342" s="11">
        <v>23</v>
      </c>
      <c r="H342" s="11">
        <v>0</v>
      </c>
      <c r="I342" s="1">
        <v>0</v>
      </c>
      <c r="J342" s="11">
        <v>2</v>
      </c>
      <c r="K342" s="11">
        <v>0</v>
      </c>
      <c r="M342" s="13">
        <v>39026.82608695652</v>
      </c>
      <c r="O342" s="13">
        <v>42315.434782608696</v>
      </c>
      <c r="P342" s="13">
        <v>34804</v>
      </c>
      <c r="Q342" s="13">
        <v>62557</v>
      </c>
      <c r="S342" s="11">
        <v>1</v>
      </c>
      <c r="T342" s="13">
        <v>34279</v>
      </c>
      <c r="U342" s="13">
        <v>38279</v>
      </c>
      <c r="W342" s="14">
        <v>10.217391304347826</v>
      </c>
      <c r="X342" s="14">
        <v>7.043478260869565</v>
      </c>
      <c r="Z342" s="14">
        <v>37.130434782608695</v>
      </c>
      <c r="AB342" s="11">
        <v>3</v>
      </c>
      <c r="AC342" s="14">
        <f t="shared" si="10"/>
        <v>13.043478260869565</v>
      </c>
      <c r="AE342" s="11">
        <v>10</v>
      </c>
      <c r="AF342" s="14">
        <f t="shared" si="11"/>
        <v>43.47826086956522</v>
      </c>
      <c r="AG342" s="13">
        <v>37429</v>
      </c>
      <c r="AH342" s="13">
        <v>38475.9</v>
      </c>
      <c r="AI342" s="13">
        <v>34804</v>
      </c>
      <c r="AJ342" s="13">
        <v>48979</v>
      </c>
      <c r="AK342" s="14">
        <v>5.7</v>
      </c>
      <c r="AL342" s="14">
        <v>4.9</v>
      </c>
      <c r="AM342" s="14">
        <v>31.2</v>
      </c>
    </row>
    <row r="343" spans="1:39" ht="12.75">
      <c r="A343" s="1" t="s">
        <v>281</v>
      </c>
      <c r="B343" s="1" t="s">
        <v>23</v>
      </c>
      <c r="C343" s="1" t="s">
        <v>751</v>
      </c>
      <c r="D343" s="1" t="s">
        <v>752</v>
      </c>
      <c r="E343" s="10">
        <v>1127.6</v>
      </c>
      <c r="G343" s="11">
        <v>88</v>
      </c>
      <c r="H343" s="11">
        <v>3</v>
      </c>
      <c r="I343" s="1">
        <v>0</v>
      </c>
      <c r="J343" s="11">
        <v>3</v>
      </c>
      <c r="K343" s="11">
        <v>2</v>
      </c>
      <c r="M343" s="13">
        <v>49573.39772727273</v>
      </c>
      <c r="O343" s="13">
        <v>52425.181818181816</v>
      </c>
      <c r="P343" s="13">
        <v>33929</v>
      </c>
      <c r="Q343" s="13">
        <v>84521</v>
      </c>
      <c r="S343" s="11">
        <v>1</v>
      </c>
      <c r="T343" s="13">
        <v>33929</v>
      </c>
      <c r="U343" s="13">
        <v>33929</v>
      </c>
      <c r="W343" s="14">
        <v>11.977272727272727</v>
      </c>
      <c r="X343" s="14">
        <v>8.829545454545455</v>
      </c>
      <c r="Z343" s="14">
        <v>38.18181818181818</v>
      </c>
      <c r="AB343" s="11">
        <v>16</v>
      </c>
      <c r="AC343" s="14">
        <f t="shared" si="10"/>
        <v>18.181818181818183</v>
      </c>
      <c r="AE343" s="11">
        <v>52</v>
      </c>
      <c r="AF343" s="14">
        <f t="shared" si="11"/>
        <v>59.09090909090909</v>
      </c>
      <c r="AG343" s="13">
        <v>48208.5</v>
      </c>
      <c r="AH343" s="13">
        <v>49231.25</v>
      </c>
      <c r="AI343" s="13">
        <v>33929</v>
      </c>
      <c r="AJ343" s="13">
        <v>74904</v>
      </c>
      <c r="AK343" s="14">
        <v>11.134615384615385</v>
      </c>
      <c r="AL343" s="14">
        <v>8.115384615384615</v>
      </c>
      <c r="AM343" s="14">
        <v>38.19230769230769</v>
      </c>
    </row>
    <row r="344" spans="1:39" ht="12.75">
      <c r="A344" s="1" t="s">
        <v>493</v>
      </c>
      <c r="B344" s="1" t="s">
        <v>46</v>
      </c>
      <c r="C344" s="1" t="s">
        <v>753</v>
      </c>
      <c r="D344" s="1" t="s">
        <v>754</v>
      </c>
      <c r="E344" s="10">
        <v>817.7</v>
      </c>
      <c r="G344" s="11">
        <v>57</v>
      </c>
      <c r="H344" s="11">
        <v>1</v>
      </c>
      <c r="I344" s="1">
        <v>0</v>
      </c>
      <c r="J344" s="11">
        <v>1</v>
      </c>
      <c r="K344" s="11">
        <v>0</v>
      </c>
      <c r="M344" s="13">
        <v>52900.491228070176</v>
      </c>
      <c r="O344" s="13">
        <v>56046.84210526316</v>
      </c>
      <c r="P344" s="13">
        <v>40236</v>
      </c>
      <c r="Q344" s="13">
        <v>79754</v>
      </c>
      <c r="S344" s="11">
        <v>4</v>
      </c>
      <c r="T344" s="13">
        <v>41185.5</v>
      </c>
      <c r="U344" s="13">
        <v>42848.25</v>
      </c>
      <c r="W344" s="14">
        <v>12.736842105263158</v>
      </c>
      <c r="X344" s="14">
        <v>10.43859649122807</v>
      </c>
      <c r="Z344" s="14">
        <v>38.526315789473685</v>
      </c>
      <c r="AB344" s="11">
        <v>11</v>
      </c>
      <c r="AC344" s="14">
        <f t="shared" si="10"/>
        <v>19.298245614035086</v>
      </c>
      <c r="AE344" s="11">
        <v>36</v>
      </c>
      <c r="AF344" s="14">
        <f t="shared" si="11"/>
        <v>63.1578947368421</v>
      </c>
      <c r="AG344" s="13">
        <v>51207.77777777778</v>
      </c>
      <c r="AH344" s="13">
        <v>52929.444444444445</v>
      </c>
      <c r="AI344" s="13">
        <v>40236</v>
      </c>
      <c r="AJ344" s="13">
        <v>68494</v>
      </c>
      <c r="AK344" s="14">
        <v>11.61111111111111</v>
      </c>
      <c r="AL344" s="14">
        <v>9.63888888888889</v>
      </c>
      <c r="AM344" s="14">
        <v>38.25</v>
      </c>
    </row>
    <row r="345" spans="1:39" ht="12.75">
      <c r="A345" s="1" t="s">
        <v>486</v>
      </c>
      <c r="B345" s="1" t="s">
        <v>19</v>
      </c>
      <c r="C345" s="1" t="s">
        <v>755</v>
      </c>
      <c r="D345" s="1" t="s">
        <v>756</v>
      </c>
      <c r="E345" s="10">
        <v>355.5</v>
      </c>
      <c r="G345" s="11">
        <v>37</v>
      </c>
      <c r="H345" s="11">
        <v>2</v>
      </c>
      <c r="I345" s="1">
        <v>0</v>
      </c>
      <c r="J345" s="11">
        <v>1</v>
      </c>
      <c r="K345" s="11">
        <v>0</v>
      </c>
      <c r="M345" s="13">
        <v>47181.78378378379</v>
      </c>
      <c r="O345" s="13">
        <v>50682.08108108108</v>
      </c>
      <c r="P345" s="13">
        <v>35735</v>
      </c>
      <c r="Q345" s="13">
        <v>68962</v>
      </c>
      <c r="S345" s="11">
        <v>0</v>
      </c>
      <c r="T345" s="13" t="s">
        <v>815</v>
      </c>
      <c r="U345" s="13" t="s">
        <v>815</v>
      </c>
      <c r="W345" s="14">
        <v>13.864864864864865</v>
      </c>
      <c r="X345" s="14">
        <v>11.18918918918919</v>
      </c>
      <c r="Z345" s="14">
        <v>40.54054054054054</v>
      </c>
      <c r="AB345" s="11">
        <v>10</v>
      </c>
      <c r="AC345" s="14">
        <f t="shared" si="10"/>
        <v>27.027027027027028</v>
      </c>
      <c r="AE345" s="11">
        <v>19</v>
      </c>
      <c r="AF345" s="14">
        <f t="shared" si="11"/>
        <v>51.35135135135135</v>
      </c>
      <c r="AG345" s="13">
        <v>45167.42105263158</v>
      </c>
      <c r="AH345" s="13">
        <v>45775.63157894737</v>
      </c>
      <c r="AI345" s="13">
        <v>35735</v>
      </c>
      <c r="AJ345" s="13">
        <v>60647</v>
      </c>
      <c r="AK345" s="14">
        <v>11.052631578947368</v>
      </c>
      <c r="AL345" s="14">
        <v>9.368421052631579</v>
      </c>
      <c r="AM345" s="14">
        <v>38.73684210526316</v>
      </c>
    </row>
    <row r="346" spans="1:39" ht="12.75">
      <c r="A346" s="1" t="s">
        <v>256</v>
      </c>
      <c r="B346" s="1" t="s">
        <v>5</v>
      </c>
      <c r="C346" s="1" t="s">
        <v>757</v>
      </c>
      <c r="D346" s="1" t="s">
        <v>758</v>
      </c>
      <c r="E346" s="10">
        <v>1703.7</v>
      </c>
      <c r="G346" s="11">
        <v>115</v>
      </c>
      <c r="H346" s="11">
        <v>3</v>
      </c>
      <c r="I346" s="1">
        <v>0</v>
      </c>
      <c r="J346" s="11">
        <v>0</v>
      </c>
      <c r="K346" s="11">
        <v>0</v>
      </c>
      <c r="M346" s="13">
        <v>53896.72173913044</v>
      </c>
      <c r="O346" s="13">
        <v>56026.53043478261</v>
      </c>
      <c r="P346" s="13">
        <v>37502</v>
      </c>
      <c r="Q346" s="13">
        <v>76526</v>
      </c>
      <c r="S346" s="11">
        <v>6</v>
      </c>
      <c r="T346" s="13">
        <v>38986.166666666664</v>
      </c>
      <c r="U346" s="13">
        <v>39234.5</v>
      </c>
      <c r="W346" s="14">
        <v>14.365217391304348</v>
      </c>
      <c r="X346" s="14">
        <v>9.965217391304348</v>
      </c>
      <c r="Z346" s="14">
        <v>40.86086956521739</v>
      </c>
      <c r="AB346" s="11">
        <v>32</v>
      </c>
      <c r="AC346" s="14">
        <f t="shared" si="10"/>
        <v>27.82608695652174</v>
      </c>
      <c r="AE346" s="11">
        <v>77</v>
      </c>
      <c r="AF346" s="14">
        <f t="shared" si="11"/>
        <v>66.95652173913044</v>
      </c>
      <c r="AG346" s="13">
        <v>52569.53246753247</v>
      </c>
      <c r="AH346" s="13">
        <v>53329.23376623377</v>
      </c>
      <c r="AI346" s="13">
        <v>37502</v>
      </c>
      <c r="AJ346" s="13">
        <v>69691</v>
      </c>
      <c r="AK346" s="14">
        <v>13.532467532467532</v>
      </c>
      <c r="AL346" s="14">
        <v>9.506493506493506</v>
      </c>
      <c r="AM346" s="14">
        <v>40.532467532467535</v>
      </c>
    </row>
    <row r="347" spans="1:39" ht="12.75">
      <c r="A347" s="1" t="s">
        <v>249</v>
      </c>
      <c r="B347" s="1" t="s">
        <v>60</v>
      </c>
      <c r="C347" s="1" t="s">
        <v>759</v>
      </c>
      <c r="D347" s="1" t="s">
        <v>760</v>
      </c>
      <c r="E347" s="10">
        <v>479.1</v>
      </c>
      <c r="G347" s="11">
        <v>35</v>
      </c>
      <c r="H347" s="11">
        <v>2</v>
      </c>
      <c r="I347" s="1">
        <v>1</v>
      </c>
      <c r="J347" s="11">
        <v>1</v>
      </c>
      <c r="K347" s="11">
        <v>0</v>
      </c>
      <c r="M347" s="13">
        <v>47915.142857142855</v>
      </c>
      <c r="O347" s="13">
        <v>49238.8</v>
      </c>
      <c r="P347" s="13">
        <v>34688</v>
      </c>
      <c r="Q347" s="13">
        <v>66823</v>
      </c>
      <c r="S347" s="11">
        <v>2</v>
      </c>
      <c r="T347" s="13">
        <v>34688</v>
      </c>
      <c r="U347" s="13">
        <v>34688</v>
      </c>
      <c r="W347" s="14">
        <v>12.142857142857142</v>
      </c>
      <c r="X347" s="14">
        <v>8.714285714285714</v>
      </c>
      <c r="Z347" s="14">
        <v>40.74285714285714</v>
      </c>
      <c r="AB347" s="11">
        <v>4</v>
      </c>
      <c r="AC347" s="14">
        <f t="shared" si="10"/>
        <v>11.428571428571429</v>
      </c>
      <c r="AE347" s="11">
        <v>24</v>
      </c>
      <c r="AF347" s="14">
        <f t="shared" si="11"/>
        <v>68.57142857142857</v>
      </c>
      <c r="AG347" s="13">
        <v>48146.291666666664</v>
      </c>
      <c r="AH347" s="13">
        <v>48267.833333333336</v>
      </c>
      <c r="AI347" s="13">
        <v>34688</v>
      </c>
      <c r="AJ347" s="13">
        <v>63401</v>
      </c>
      <c r="AK347" s="14">
        <v>12.708333333333334</v>
      </c>
      <c r="AL347" s="14">
        <v>8.708333333333334</v>
      </c>
      <c r="AM347" s="14">
        <v>42.083333333333336</v>
      </c>
    </row>
    <row r="348" spans="1:39" ht="12.75">
      <c r="A348" s="1" t="s">
        <v>270</v>
      </c>
      <c r="B348" s="1" t="s">
        <v>12</v>
      </c>
      <c r="C348" s="1" t="s">
        <v>761</v>
      </c>
      <c r="D348" s="1" t="s">
        <v>762</v>
      </c>
      <c r="E348" s="10">
        <v>559.3</v>
      </c>
      <c r="G348" s="11">
        <v>45</v>
      </c>
      <c r="H348" s="11">
        <v>4</v>
      </c>
      <c r="I348" s="1">
        <v>0</v>
      </c>
      <c r="J348" s="11">
        <v>1</v>
      </c>
      <c r="K348" s="11">
        <v>1</v>
      </c>
      <c r="M348" s="13">
        <v>59444.444444444445</v>
      </c>
      <c r="O348" s="13">
        <v>61995.86666666667</v>
      </c>
      <c r="P348" s="13">
        <v>41371</v>
      </c>
      <c r="Q348" s="13">
        <v>118285</v>
      </c>
      <c r="S348" s="11">
        <v>0</v>
      </c>
      <c r="T348" s="13" t="s">
        <v>815</v>
      </c>
      <c r="U348" s="13" t="s">
        <v>815</v>
      </c>
      <c r="W348" s="14">
        <v>17.866666666666667</v>
      </c>
      <c r="X348" s="14">
        <v>12.933333333333334</v>
      </c>
      <c r="Z348" s="14">
        <v>45.37777777777778</v>
      </c>
      <c r="AB348" s="11">
        <v>12</v>
      </c>
      <c r="AC348" s="14">
        <f t="shared" si="10"/>
        <v>26.666666666666668</v>
      </c>
      <c r="AE348" s="11">
        <v>26</v>
      </c>
      <c r="AF348" s="14">
        <f t="shared" si="11"/>
        <v>57.77777777777777</v>
      </c>
      <c r="AG348" s="13">
        <v>56763.07692307692</v>
      </c>
      <c r="AH348" s="13">
        <v>58253.769230769234</v>
      </c>
      <c r="AI348" s="13">
        <v>41371</v>
      </c>
      <c r="AJ348" s="13">
        <v>82723</v>
      </c>
      <c r="AK348" s="14">
        <v>17.807692307692307</v>
      </c>
      <c r="AL348" s="14">
        <v>11.884615384615385</v>
      </c>
      <c r="AM348" s="14">
        <v>43.92307692307692</v>
      </c>
    </row>
    <row r="349" spans="1:39" ht="12.75">
      <c r="A349" s="1" t="s">
        <v>8</v>
      </c>
      <c r="B349" s="1" t="s">
        <v>5</v>
      </c>
      <c r="C349" s="1" t="s">
        <v>763</v>
      </c>
      <c r="D349" s="1" t="s">
        <v>764</v>
      </c>
      <c r="E349" s="10">
        <v>950.3</v>
      </c>
      <c r="G349" s="11">
        <v>75</v>
      </c>
      <c r="H349" s="11">
        <v>2</v>
      </c>
      <c r="I349" s="1">
        <v>19</v>
      </c>
      <c r="J349" s="11">
        <v>0</v>
      </c>
      <c r="K349" s="11">
        <v>0</v>
      </c>
      <c r="M349" s="13">
        <v>47539.21333333333</v>
      </c>
      <c r="O349" s="13">
        <v>48562.14666666667</v>
      </c>
      <c r="P349" s="13">
        <v>33900</v>
      </c>
      <c r="Q349" s="13">
        <v>70137</v>
      </c>
      <c r="S349" s="11">
        <v>6</v>
      </c>
      <c r="T349" s="13">
        <v>34135.166666666664</v>
      </c>
      <c r="U349" s="13">
        <v>34135.166666666664</v>
      </c>
      <c r="W349" s="14">
        <v>9.64</v>
      </c>
      <c r="X349" s="14">
        <v>6.586666666666667</v>
      </c>
      <c r="Z349" s="14">
        <v>38.85333333333333</v>
      </c>
      <c r="AB349" s="11">
        <v>10</v>
      </c>
      <c r="AC349" s="14">
        <f t="shared" si="10"/>
        <v>13.333333333333334</v>
      </c>
      <c r="AE349" s="11">
        <v>53</v>
      </c>
      <c r="AF349" s="14">
        <f t="shared" si="11"/>
        <v>70.66666666666667</v>
      </c>
      <c r="AG349" s="13">
        <v>45561.96226415094</v>
      </c>
      <c r="AH349" s="13">
        <v>45729.32075471698</v>
      </c>
      <c r="AI349" s="13">
        <v>33900</v>
      </c>
      <c r="AJ349" s="13">
        <v>70137</v>
      </c>
      <c r="AK349" s="14">
        <v>8.39622641509434</v>
      </c>
      <c r="AL349" s="14">
        <v>5.886792452830188</v>
      </c>
      <c r="AM349" s="14">
        <v>38.24528301886792</v>
      </c>
    </row>
    <row r="351" spans="4:39" s="2" customFormat="1" ht="12.75">
      <c r="D351" s="2" t="s">
        <v>817</v>
      </c>
      <c r="E351" s="22">
        <f>SUM(E17:E350)</f>
        <v>485147.3000000001</v>
      </c>
      <c r="F351" s="17"/>
      <c r="G351" s="23">
        <f>SUM(G17:G350)</f>
        <v>34551</v>
      </c>
      <c r="H351" s="23">
        <f>SUM(H17:H350)</f>
        <v>1573</v>
      </c>
      <c r="I351" s="23">
        <f>SUM(I17:I350)</f>
        <v>359</v>
      </c>
      <c r="J351" s="23">
        <f>SUM(J17:J350)</f>
        <v>514</v>
      </c>
      <c r="K351" s="23">
        <f>SUM(K17:K350)</f>
        <v>233</v>
      </c>
      <c r="L351" s="17"/>
      <c r="M351" s="19">
        <v>55396.86</v>
      </c>
      <c r="N351" s="19"/>
      <c r="O351" s="19">
        <v>57738.57</v>
      </c>
      <c r="P351" s="19">
        <v>33500</v>
      </c>
      <c r="Q351" s="19">
        <v>143684</v>
      </c>
      <c r="R351" s="17"/>
      <c r="S351" s="23">
        <f>SUM(S17:S350)</f>
        <v>1416</v>
      </c>
      <c r="T351" s="9">
        <v>40926.16</v>
      </c>
      <c r="U351" s="9">
        <v>42032.69</v>
      </c>
      <c r="W351" s="21">
        <v>13.414</v>
      </c>
      <c r="X351" s="21">
        <v>10.263</v>
      </c>
      <c r="Y351" s="21"/>
      <c r="Z351" s="21">
        <v>40.78</v>
      </c>
      <c r="AA351" s="17"/>
      <c r="AB351" s="23">
        <f>SUM(AB17:AB350)</f>
        <v>11610</v>
      </c>
      <c r="AC351" s="21">
        <f t="shared" si="10"/>
        <v>33.60250065121125</v>
      </c>
      <c r="AD351" s="17"/>
      <c r="AE351" s="23">
        <f>SUM(AE17:AE350)</f>
        <v>22737</v>
      </c>
      <c r="AF351" s="21">
        <f t="shared" si="11"/>
        <v>65.80706781279846</v>
      </c>
      <c r="AG351" s="19">
        <v>54777.93</v>
      </c>
      <c r="AH351" s="19">
        <v>55905.05</v>
      </c>
      <c r="AI351" s="19">
        <v>33500</v>
      </c>
      <c r="AJ351" s="19">
        <v>111536</v>
      </c>
      <c r="AK351" s="21">
        <v>12.8779</v>
      </c>
      <c r="AL351" s="21">
        <v>9.692</v>
      </c>
      <c r="AM351" s="21">
        <v>40.884</v>
      </c>
    </row>
    <row r="353" spans="1:30" ht="12.75">
      <c r="A353" s="2" t="s">
        <v>816</v>
      </c>
      <c r="F353" s="10"/>
      <c r="Y353" s="14"/>
      <c r="AD353" s="11"/>
    </row>
    <row r="354" spans="1:39" ht="40.5" customHeight="1">
      <c r="A354" s="5"/>
      <c r="B354" s="5"/>
      <c r="C354" s="5"/>
      <c r="G354" s="27" t="s">
        <v>784</v>
      </c>
      <c r="H354" s="27"/>
      <c r="I354" s="27"/>
      <c r="J354" s="27"/>
      <c r="K354" s="27"/>
      <c r="O354" s="28" t="s">
        <v>785</v>
      </c>
      <c r="P354" s="28"/>
      <c r="Q354" s="28"/>
      <c r="S354" s="29" t="s">
        <v>786</v>
      </c>
      <c r="T354" s="29"/>
      <c r="U354" s="29"/>
      <c r="W354" s="30" t="s">
        <v>787</v>
      </c>
      <c r="X354" s="30"/>
      <c r="Y354" s="14"/>
      <c r="AA354" s="14"/>
      <c r="AB354" s="31" t="s">
        <v>788</v>
      </c>
      <c r="AC354" s="31"/>
      <c r="AE354" s="32" t="s">
        <v>789</v>
      </c>
      <c r="AF354" s="32"/>
      <c r="AG354" s="32"/>
      <c r="AH354" s="32"/>
      <c r="AI354" s="32"/>
      <c r="AJ354" s="32"/>
      <c r="AK354" s="32"/>
      <c r="AL354" s="32"/>
      <c r="AM354" s="32"/>
    </row>
    <row r="355" spans="1:39" s="2" customFormat="1" ht="89.25">
      <c r="A355" s="8" t="s">
        <v>790</v>
      </c>
      <c r="B355" s="8" t="s">
        <v>791</v>
      </c>
      <c r="C355" s="8" t="s">
        <v>792</v>
      </c>
      <c r="D355" s="2" t="s">
        <v>793</v>
      </c>
      <c r="E355" s="15" t="s">
        <v>794</v>
      </c>
      <c r="F355" s="15"/>
      <c r="G355" s="16" t="s">
        <v>795</v>
      </c>
      <c r="H355" s="16" t="s">
        <v>796</v>
      </c>
      <c r="I355" s="16" t="s">
        <v>797</v>
      </c>
      <c r="J355" s="16" t="s">
        <v>798</v>
      </c>
      <c r="K355" s="16" t="s">
        <v>799</v>
      </c>
      <c r="L355" s="17"/>
      <c r="M355" s="18" t="s">
        <v>800</v>
      </c>
      <c r="N355" s="19"/>
      <c r="O355" s="18" t="s">
        <v>801</v>
      </c>
      <c r="P355" s="18" t="s">
        <v>802</v>
      </c>
      <c r="Q355" s="18" t="s">
        <v>803</v>
      </c>
      <c r="R355" s="17"/>
      <c r="S355" s="16" t="s">
        <v>804</v>
      </c>
      <c r="T355" s="18" t="s">
        <v>805</v>
      </c>
      <c r="U355" s="18" t="s">
        <v>806</v>
      </c>
      <c r="V355" s="17"/>
      <c r="W355" s="20" t="s">
        <v>807</v>
      </c>
      <c r="X355" s="20" t="s">
        <v>808</v>
      </c>
      <c r="Y355" s="21"/>
      <c r="Z355" s="20" t="s">
        <v>809</v>
      </c>
      <c r="AA355" s="20"/>
      <c r="AB355" s="16" t="s">
        <v>804</v>
      </c>
      <c r="AC355" s="20" t="s">
        <v>810</v>
      </c>
      <c r="AD355" s="17"/>
      <c r="AE355" s="16" t="s">
        <v>804</v>
      </c>
      <c r="AF355" s="20" t="s">
        <v>811</v>
      </c>
      <c r="AG355" s="18" t="s">
        <v>805</v>
      </c>
      <c r="AH355" s="18" t="s">
        <v>806</v>
      </c>
      <c r="AI355" s="18" t="s">
        <v>812</v>
      </c>
      <c r="AJ355" s="18" t="s">
        <v>813</v>
      </c>
      <c r="AK355" s="20" t="s">
        <v>807</v>
      </c>
      <c r="AL355" s="20" t="s">
        <v>808</v>
      </c>
      <c r="AM355" s="20" t="s">
        <v>814</v>
      </c>
    </row>
    <row r="356" spans="1:39" ht="12.75">
      <c r="A356" s="1" t="s">
        <v>154</v>
      </c>
      <c r="B356" s="1" t="s">
        <v>32</v>
      </c>
      <c r="C356" s="1" t="s">
        <v>765</v>
      </c>
      <c r="D356" s="1" t="s">
        <v>766</v>
      </c>
      <c r="E356" s="10">
        <v>28477.9</v>
      </c>
      <c r="G356" s="11">
        <v>20</v>
      </c>
      <c r="H356" s="11">
        <v>0</v>
      </c>
      <c r="I356" s="1">
        <v>0</v>
      </c>
      <c r="J356" s="11">
        <v>0</v>
      </c>
      <c r="K356" s="11">
        <v>0</v>
      </c>
      <c r="M356" s="13">
        <v>65867.4</v>
      </c>
      <c r="O356" s="13">
        <v>65867.4</v>
      </c>
      <c r="P356" s="13">
        <v>50074</v>
      </c>
      <c r="Q356" s="13">
        <v>95524</v>
      </c>
      <c r="S356" s="11">
        <v>0</v>
      </c>
      <c r="T356" s="13" t="s">
        <v>815</v>
      </c>
      <c r="U356" s="13" t="s">
        <v>815</v>
      </c>
      <c r="W356" s="14">
        <v>16.2</v>
      </c>
      <c r="X356" s="14">
        <v>9.5</v>
      </c>
      <c r="Z356" s="14">
        <v>42.3</v>
      </c>
      <c r="AB356" s="11">
        <v>12</v>
      </c>
      <c r="AC356" s="14">
        <f>AB356/G356*100</f>
        <v>60</v>
      </c>
      <c r="AE356" s="11">
        <v>20</v>
      </c>
      <c r="AF356" s="14">
        <f>AE356/G356*100</f>
        <v>100</v>
      </c>
      <c r="AG356" s="13">
        <v>65867.4</v>
      </c>
      <c r="AH356" s="13">
        <v>65867.4</v>
      </c>
      <c r="AI356" s="13">
        <v>50074</v>
      </c>
      <c r="AJ356" s="13">
        <v>95524</v>
      </c>
      <c r="AK356" s="14">
        <v>16.2</v>
      </c>
      <c r="AL356" s="14">
        <v>9.5</v>
      </c>
      <c r="AM356" s="14">
        <v>42.3</v>
      </c>
    </row>
    <row r="357" spans="1:39" ht="12.75">
      <c r="A357" s="1" t="s">
        <v>407</v>
      </c>
      <c r="B357" s="1" t="s">
        <v>15</v>
      </c>
      <c r="C357" s="1" t="s">
        <v>767</v>
      </c>
      <c r="D357" s="1" t="s">
        <v>768</v>
      </c>
      <c r="E357" s="10">
        <v>29992</v>
      </c>
      <c r="G357" s="11">
        <v>25</v>
      </c>
      <c r="H357" s="11">
        <v>1</v>
      </c>
      <c r="I357" s="1">
        <v>0</v>
      </c>
      <c r="J357" s="11">
        <v>0</v>
      </c>
      <c r="K357" s="11">
        <v>0</v>
      </c>
      <c r="M357" s="13">
        <v>58892.8</v>
      </c>
      <c r="O357" s="13">
        <v>58972.8</v>
      </c>
      <c r="P357" s="13">
        <v>47613</v>
      </c>
      <c r="Q357" s="13">
        <v>81755</v>
      </c>
      <c r="S357" s="11">
        <v>2</v>
      </c>
      <c r="T357" s="13">
        <v>50033.5</v>
      </c>
      <c r="U357" s="13">
        <v>50033.5</v>
      </c>
      <c r="W357" s="14">
        <v>11.72</v>
      </c>
      <c r="X357" s="14">
        <v>6.96</v>
      </c>
      <c r="Z357" s="14">
        <v>42.24</v>
      </c>
      <c r="AB357" s="11">
        <v>10</v>
      </c>
      <c r="AC357" s="14">
        <f aca="true" t="shared" si="12" ref="AC357:AC368">AB357/G357*100</f>
        <v>40</v>
      </c>
      <c r="AE357" s="11">
        <v>25</v>
      </c>
      <c r="AF357" s="14">
        <f aca="true" t="shared" si="13" ref="AF357:AF368">AE357/G357*100</f>
        <v>100</v>
      </c>
      <c r="AG357" s="13">
        <v>58892.8</v>
      </c>
      <c r="AH357" s="13">
        <v>58972.8</v>
      </c>
      <c r="AI357" s="13">
        <v>47613</v>
      </c>
      <c r="AJ357" s="13">
        <v>81755</v>
      </c>
      <c r="AK357" s="14">
        <v>11.72</v>
      </c>
      <c r="AL357" s="14">
        <v>6.96</v>
      </c>
      <c r="AM357" s="14">
        <v>42.24</v>
      </c>
    </row>
    <row r="358" spans="1:39" ht="12.75">
      <c r="A358" s="1" t="s">
        <v>1</v>
      </c>
      <c r="B358" s="1" t="s">
        <v>1</v>
      </c>
      <c r="C358" s="1" t="s">
        <v>769</v>
      </c>
      <c r="D358" s="1" t="s">
        <v>770</v>
      </c>
      <c r="E358" s="10">
        <v>62430.1</v>
      </c>
      <c r="G358" s="11">
        <v>81</v>
      </c>
      <c r="H358" s="11">
        <v>3</v>
      </c>
      <c r="I358" s="1">
        <v>0</v>
      </c>
      <c r="J358" s="11">
        <v>0</v>
      </c>
      <c r="K358" s="11">
        <v>0</v>
      </c>
      <c r="M358" s="13">
        <v>61130.39506172839</v>
      </c>
      <c r="O358" s="13">
        <v>61350.01234567901</v>
      </c>
      <c r="P358" s="13">
        <v>36016</v>
      </c>
      <c r="Q358" s="13">
        <v>84086</v>
      </c>
      <c r="S358" s="11">
        <v>0</v>
      </c>
      <c r="T358" s="13" t="s">
        <v>815</v>
      </c>
      <c r="U358" s="13" t="s">
        <v>815</v>
      </c>
      <c r="W358" s="14">
        <v>17.567901234567902</v>
      </c>
      <c r="X358" s="14">
        <v>13.283950617283951</v>
      </c>
      <c r="Z358" s="14">
        <v>46.77777777777778</v>
      </c>
      <c r="AB358" s="11">
        <v>34</v>
      </c>
      <c r="AC358" s="14">
        <f t="shared" si="12"/>
        <v>41.9753086419753</v>
      </c>
      <c r="AE358" s="11">
        <v>81</v>
      </c>
      <c r="AF358" s="14">
        <f t="shared" si="13"/>
        <v>100</v>
      </c>
      <c r="AG358" s="13">
        <v>61130.39506172839</v>
      </c>
      <c r="AH358" s="13">
        <v>61350.01234567901</v>
      </c>
      <c r="AI358" s="13">
        <v>36016</v>
      </c>
      <c r="AJ358" s="13">
        <v>84086</v>
      </c>
      <c r="AK358" s="14">
        <v>17.567901234567902</v>
      </c>
      <c r="AL358" s="14">
        <v>13.283950617283951</v>
      </c>
      <c r="AM358" s="14">
        <v>46.77777777777778</v>
      </c>
    </row>
    <row r="359" spans="1:39" ht="12.75">
      <c r="A359" s="1" t="s">
        <v>98</v>
      </c>
      <c r="B359" s="1" t="s">
        <v>46</v>
      </c>
      <c r="C359" s="1" t="s">
        <v>771</v>
      </c>
      <c r="D359" s="1" t="s">
        <v>772</v>
      </c>
      <c r="E359" s="10">
        <v>46995.3</v>
      </c>
      <c r="G359" s="11">
        <v>27</v>
      </c>
      <c r="H359" s="11">
        <v>1</v>
      </c>
      <c r="I359" s="1">
        <v>0</v>
      </c>
      <c r="J359" s="11">
        <v>0</v>
      </c>
      <c r="K359" s="11">
        <v>0</v>
      </c>
      <c r="M359" s="13">
        <v>75556.03703703704</v>
      </c>
      <c r="O359" s="13">
        <v>75556.03703703704</v>
      </c>
      <c r="P359" s="13">
        <v>58407</v>
      </c>
      <c r="Q359" s="13">
        <v>99285</v>
      </c>
      <c r="S359" s="11">
        <v>0</v>
      </c>
      <c r="T359" s="13" t="s">
        <v>815</v>
      </c>
      <c r="U359" s="13" t="s">
        <v>815</v>
      </c>
      <c r="W359" s="14">
        <v>17.185185185185187</v>
      </c>
      <c r="X359" s="14">
        <v>11.333333333333334</v>
      </c>
      <c r="Z359" s="14">
        <v>43.851851851851855</v>
      </c>
      <c r="AB359" s="11">
        <v>10</v>
      </c>
      <c r="AC359" s="14">
        <f t="shared" si="12"/>
        <v>37.03703703703704</v>
      </c>
      <c r="AE359" s="11">
        <v>27</v>
      </c>
      <c r="AF359" s="14">
        <f t="shared" si="13"/>
        <v>100</v>
      </c>
      <c r="AG359" s="13">
        <v>75556.03703703704</v>
      </c>
      <c r="AH359" s="13">
        <v>75556.03703703704</v>
      </c>
      <c r="AI359" s="13">
        <v>58407</v>
      </c>
      <c r="AJ359" s="13">
        <v>99285</v>
      </c>
      <c r="AK359" s="14">
        <v>17.185185185185187</v>
      </c>
      <c r="AL359" s="14">
        <v>11.333333333333334</v>
      </c>
      <c r="AM359" s="14">
        <v>43.851851851851855</v>
      </c>
    </row>
    <row r="360" spans="1:39" ht="12.75">
      <c r="A360" s="1" t="s">
        <v>22</v>
      </c>
      <c r="B360" s="1" t="s">
        <v>23</v>
      </c>
      <c r="C360" s="1" t="s">
        <v>773</v>
      </c>
      <c r="D360" s="1" t="s">
        <v>774</v>
      </c>
      <c r="E360" s="10">
        <v>69472.2</v>
      </c>
      <c r="G360" s="11">
        <v>24</v>
      </c>
      <c r="H360" s="11">
        <v>2</v>
      </c>
      <c r="I360" s="1">
        <v>0</v>
      </c>
      <c r="J360" s="11">
        <v>0</v>
      </c>
      <c r="K360" s="11">
        <v>0</v>
      </c>
      <c r="M360" s="13">
        <v>68729.16666666667</v>
      </c>
      <c r="O360" s="13">
        <v>70377.16666666667</v>
      </c>
      <c r="P360" s="13">
        <v>50349</v>
      </c>
      <c r="Q360" s="13">
        <v>81991</v>
      </c>
      <c r="S360" s="11">
        <v>0</v>
      </c>
      <c r="T360" s="13" t="s">
        <v>815</v>
      </c>
      <c r="U360" s="13" t="s">
        <v>815</v>
      </c>
      <c r="W360" s="14">
        <v>20</v>
      </c>
      <c r="X360" s="14">
        <v>14.208333333333334</v>
      </c>
      <c r="Z360" s="14">
        <v>49.416666666666664</v>
      </c>
      <c r="AB360" s="11">
        <v>15</v>
      </c>
      <c r="AC360" s="14">
        <f t="shared" si="12"/>
        <v>62.5</v>
      </c>
      <c r="AE360" s="11">
        <v>24</v>
      </c>
      <c r="AF360" s="14">
        <f t="shared" si="13"/>
        <v>100</v>
      </c>
      <c r="AG360" s="13">
        <v>68729.16666666667</v>
      </c>
      <c r="AH360" s="13">
        <v>70377.16666666667</v>
      </c>
      <c r="AI360" s="13">
        <v>50349</v>
      </c>
      <c r="AJ360" s="13">
        <v>81991</v>
      </c>
      <c r="AK360" s="14">
        <v>20</v>
      </c>
      <c r="AL360" s="14">
        <v>14.208333333333334</v>
      </c>
      <c r="AM360" s="14">
        <v>49.416666666666664</v>
      </c>
    </row>
    <row r="361" spans="1:39" ht="12.75">
      <c r="A361" s="1" t="s">
        <v>49</v>
      </c>
      <c r="B361" s="1" t="s">
        <v>5</v>
      </c>
      <c r="C361" s="1" t="s">
        <v>775</v>
      </c>
      <c r="D361" s="1" t="s">
        <v>776</v>
      </c>
      <c r="E361" s="10">
        <v>135915.5</v>
      </c>
      <c r="G361" s="11">
        <v>19</v>
      </c>
      <c r="H361" s="11">
        <v>2</v>
      </c>
      <c r="I361" s="1">
        <v>0</v>
      </c>
      <c r="J361" s="11">
        <v>0</v>
      </c>
      <c r="K361" s="11">
        <v>0</v>
      </c>
      <c r="M361" s="13">
        <v>69622.84210526316</v>
      </c>
      <c r="O361" s="13">
        <v>69622.84210526316</v>
      </c>
      <c r="P361" s="13">
        <v>49575</v>
      </c>
      <c r="Q361" s="13">
        <v>86540</v>
      </c>
      <c r="S361" s="11">
        <v>0</v>
      </c>
      <c r="T361" s="13" t="s">
        <v>815</v>
      </c>
      <c r="U361" s="13" t="s">
        <v>815</v>
      </c>
      <c r="W361" s="14">
        <v>20.210526315789473</v>
      </c>
      <c r="X361" s="14">
        <v>8.842105263157896</v>
      </c>
      <c r="Z361" s="14">
        <v>46.78947368421053</v>
      </c>
      <c r="AB361" s="11">
        <v>13</v>
      </c>
      <c r="AC361" s="14">
        <f t="shared" si="12"/>
        <v>68.42105263157895</v>
      </c>
      <c r="AE361" s="11">
        <v>19</v>
      </c>
      <c r="AF361" s="14">
        <f t="shared" si="13"/>
        <v>100</v>
      </c>
      <c r="AG361" s="13">
        <v>69622.84210526316</v>
      </c>
      <c r="AH361" s="13">
        <v>69622.84210526316</v>
      </c>
      <c r="AI361" s="13">
        <v>49575</v>
      </c>
      <c r="AJ361" s="13">
        <v>86540</v>
      </c>
      <c r="AK361" s="14">
        <v>20.210526315789473</v>
      </c>
      <c r="AL361" s="14">
        <v>8.842105263157896</v>
      </c>
      <c r="AM361" s="14">
        <v>46.78947368421053</v>
      </c>
    </row>
    <row r="362" spans="1:39" ht="12.75">
      <c r="A362" s="1" t="s">
        <v>270</v>
      </c>
      <c r="B362" s="1" t="s">
        <v>12</v>
      </c>
      <c r="C362" s="1" t="s">
        <v>777</v>
      </c>
      <c r="D362" s="1" t="s">
        <v>778</v>
      </c>
      <c r="E362" s="10">
        <v>39279.1</v>
      </c>
      <c r="G362" s="11">
        <v>25</v>
      </c>
      <c r="H362" s="11">
        <v>1</v>
      </c>
      <c r="I362" s="1">
        <v>1</v>
      </c>
      <c r="J362" s="11">
        <v>0</v>
      </c>
      <c r="K362" s="11">
        <v>0</v>
      </c>
      <c r="M362" s="13">
        <v>74139.48</v>
      </c>
      <c r="O362" s="13">
        <v>74139.48</v>
      </c>
      <c r="P362" s="13">
        <v>48920</v>
      </c>
      <c r="Q362" s="13">
        <v>80776</v>
      </c>
      <c r="S362" s="11">
        <v>0</v>
      </c>
      <c r="T362" s="13" t="s">
        <v>815</v>
      </c>
      <c r="U362" s="13" t="s">
        <v>815</v>
      </c>
      <c r="W362" s="14">
        <v>21.68</v>
      </c>
      <c r="X362" s="14">
        <v>14.08</v>
      </c>
      <c r="Z362" s="14">
        <v>48.96</v>
      </c>
      <c r="AB362" s="11">
        <v>22</v>
      </c>
      <c r="AC362" s="14">
        <f t="shared" si="12"/>
        <v>88</v>
      </c>
      <c r="AE362" s="11">
        <v>25</v>
      </c>
      <c r="AF362" s="14">
        <f t="shared" si="13"/>
        <v>100</v>
      </c>
      <c r="AG362" s="13">
        <v>74139.48</v>
      </c>
      <c r="AH362" s="13">
        <v>74139.48</v>
      </c>
      <c r="AI362" s="13">
        <v>48920</v>
      </c>
      <c r="AJ362" s="13">
        <v>80776</v>
      </c>
      <c r="AK362" s="14">
        <v>21.68</v>
      </c>
      <c r="AL362" s="14">
        <v>14.08</v>
      </c>
      <c r="AM362" s="14">
        <v>48.96</v>
      </c>
    </row>
    <row r="363" spans="1:39" ht="12.75">
      <c r="A363" s="1" t="s">
        <v>68</v>
      </c>
      <c r="B363" s="1" t="s">
        <v>60</v>
      </c>
      <c r="C363" s="1" t="s">
        <v>779</v>
      </c>
      <c r="D363" s="1" t="s">
        <v>780</v>
      </c>
      <c r="E363" s="10">
        <v>37620.9</v>
      </c>
      <c r="G363" s="11">
        <v>18</v>
      </c>
      <c r="H363" s="11">
        <v>1</v>
      </c>
      <c r="I363" s="1">
        <v>0</v>
      </c>
      <c r="J363" s="11">
        <v>0</v>
      </c>
      <c r="K363" s="11">
        <v>0</v>
      </c>
      <c r="M363" s="13">
        <v>65146.22222222222</v>
      </c>
      <c r="O363" s="13">
        <v>66122.22222222222</v>
      </c>
      <c r="P363" s="13">
        <v>52010</v>
      </c>
      <c r="Q363" s="13">
        <v>81138</v>
      </c>
      <c r="S363" s="11">
        <v>0</v>
      </c>
      <c r="T363" s="13" t="s">
        <v>815</v>
      </c>
      <c r="U363" s="13" t="s">
        <v>815</v>
      </c>
      <c r="W363" s="14">
        <v>23.11111111111111</v>
      </c>
      <c r="X363" s="14">
        <v>15.833333333333334</v>
      </c>
      <c r="Z363" s="14">
        <v>50.888888888888886</v>
      </c>
      <c r="AB363" s="11">
        <v>13</v>
      </c>
      <c r="AC363" s="14">
        <f t="shared" si="12"/>
        <v>72.22222222222221</v>
      </c>
      <c r="AE363" s="11">
        <v>18</v>
      </c>
      <c r="AF363" s="14">
        <f t="shared" si="13"/>
        <v>100</v>
      </c>
      <c r="AG363" s="13">
        <v>65146.22222222222</v>
      </c>
      <c r="AH363" s="13">
        <v>66122.22222222222</v>
      </c>
      <c r="AI363" s="13">
        <v>52010</v>
      </c>
      <c r="AJ363" s="13">
        <v>81138</v>
      </c>
      <c r="AK363" s="14">
        <v>23.11111111111111</v>
      </c>
      <c r="AL363" s="14">
        <v>15.833333333333334</v>
      </c>
      <c r="AM363" s="14">
        <v>50.888888888888886</v>
      </c>
    </row>
    <row r="364" spans="1:39" ht="12.75">
      <c r="A364" s="1" t="s">
        <v>101</v>
      </c>
      <c r="B364" s="1" t="s">
        <v>19</v>
      </c>
      <c r="C364" s="1" t="s">
        <v>781</v>
      </c>
      <c r="D364" s="1" t="s">
        <v>782</v>
      </c>
      <c r="E364" s="10">
        <v>34964.3</v>
      </c>
      <c r="G364" s="11">
        <v>20</v>
      </c>
      <c r="H364" s="11">
        <v>4</v>
      </c>
      <c r="I364" s="1">
        <v>0</v>
      </c>
      <c r="J364" s="11">
        <v>0</v>
      </c>
      <c r="K364" s="11">
        <v>0</v>
      </c>
      <c r="M364" s="13">
        <v>56821.95</v>
      </c>
      <c r="O364" s="13">
        <v>63523.95</v>
      </c>
      <c r="P364" s="13">
        <v>48335</v>
      </c>
      <c r="Q364" s="13">
        <v>81679</v>
      </c>
      <c r="S364" s="11">
        <v>0</v>
      </c>
      <c r="T364" s="13" t="s">
        <v>815</v>
      </c>
      <c r="U364" s="13" t="s">
        <v>815</v>
      </c>
      <c r="W364" s="14">
        <v>17.95</v>
      </c>
      <c r="X364" s="14">
        <v>12.65</v>
      </c>
      <c r="Z364" s="14">
        <v>45.5</v>
      </c>
      <c r="AB364" s="11">
        <v>11</v>
      </c>
      <c r="AC364" s="14">
        <f t="shared" si="12"/>
        <v>55.00000000000001</v>
      </c>
      <c r="AE364" s="11">
        <v>20</v>
      </c>
      <c r="AF364" s="14">
        <f t="shared" si="13"/>
        <v>100</v>
      </c>
      <c r="AG364" s="13">
        <v>56821.95</v>
      </c>
      <c r="AH364" s="13">
        <v>63523.95</v>
      </c>
      <c r="AI364" s="13">
        <v>48335</v>
      </c>
      <c r="AJ364" s="13">
        <v>81679</v>
      </c>
      <c r="AK364" s="14">
        <v>17.95</v>
      </c>
      <c r="AL364" s="14">
        <v>12.65</v>
      </c>
      <c r="AM364" s="14">
        <v>45.5</v>
      </c>
    </row>
    <row r="366" spans="4:39" s="2" customFormat="1" ht="12.75">
      <c r="D366" s="2" t="s">
        <v>818</v>
      </c>
      <c r="E366" s="22">
        <f>SUM(E356:E365)</f>
        <v>485147.3</v>
      </c>
      <c r="F366" s="17"/>
      <c r="G366" s="23">
        <f>SUM(G356:G365)</f>
        <v>259</v>
      </c>
      <c r="H366" s="23">
        <f>SUM(H356:H365)</f>
        <v>15</v>
      </c>
      <c r="I366" s="23">
        <f>SUM(I356:I365)</f>
        <v>1</v>
      </c>
      <c r="J366" s="23">
        <f>SUM(J356:J365)</f>
        <v>0</v>
      </c>
      <c r="K366" s="23">
        <f>SUM(K356:K365)</f>
        <v>0</v>
      </c>
      <c r="L366" s="17"/>
      <c r="M366" s="19">
        <v>65313.26</v>
      </c>
      <c r="N366" s="19"/>
      <c r="O366" s="19">
        <v>66127.74</v>
      </c>
      <c r="P366" s="19">
        <v>36016</v>
      </c>
      <c r="Q366" s="19">
        <v>99285</v>
      </c>
      <c r="R366" s="17"/>
      <c r="S366" s="23">
        <v>2</v>
      </c>
      <c r="T366" s="19">
        <v>50033.5</v>
      </c>
      <c r="U366" s="19">
        <v>50033.5</v>
      </c>
      <c r="V366" s="17"/>
      <c r="W366" s="21">
        <v>18.088</v>
      </c>
      <c r="X366" s="21">
        <v>12.1428</v>
      </c>
      <c r="Y366" s="17"/>
      <c r="Z366" s="21">
        <v>46.33</v>
      </c>
      <c r="AA366" s="17"/>
      <c r="AB366" s="23">
        <f>SUM(AB356:AB365)</f>
        <v>140</v>
      </c>
      <c r="AC366" s="21">
        <f t="shared" si="12"/>
        <v>54.054054054054056</v>
      </c>
      <c r="AD366" s="17"/>
      <c r="AE366" s="23">
        <f>SUM(AE356:AE365)</f>
        <v>259</v>
      </c>
      <c r="AF366" s="21">
        <f t="shared" si="13"/>
        <v>100</v>
      </c>
      <c r="AG366" s="19">
        <v>65313.26</v>
      </c>
      <c r="AH366" s="19">
        <v>66127.74</v>
      </c>
      <c r="AI366" s="19">
        <v>36016</v>
      </c>
      <c r="AJ366" s="19">
        <v>99285</v>
      </c>
      <c r="AK366" s="21">
        <v>18.088</v>
      </c>
      <c r="AL366" s="21">
        <v>12.1428571</v>
      </c>
      <c r="AM366" s="21">
        <v>46.332</v>
      </c>
    </row>
    <row r="367" ht="12.75">
      <c r="AF367" s="21"/>
    </row>
    <row r="368" spans="4:39" s="2" customFormat="1" ht="12.75">
      <c r="D368" s="2" t="s">
        <v>819</v>
      </c>
      <c r="E368" s="22">
        <v>485147.3</v>
      </c>
      <c r="F368" s="17"/>
      <c r="G368" s="23">
        <v>34810</v>
      </c>
      <c r="H368" s="23">
        <v>1588</v>
      </c>
      <c r="I368" s="23">
        <v>360</v>
      </c>
      <c r="J368" s="23">
        <v>514</v>
      </c>
      <c r="K368" s="23">
        <v>233</v>
      </c>
      <c r="L368" s="17"/>
      <c r="M368" s="19">
        <v>55470.64</v>
      </c>
      <c r="N368" s="19"/>
      <c r="O368" s="19">
        <v>57800.99</v>
      </c>
      <c r="P368" s="19">
        <v>33500</v>
      </c>
      <c r="Q368" s="19">
        <v>143684</v>
      </c>
      <c r="R368" s="17"/>
      <c r="S368" s="23">
        <v>1418</v>
      </c>
      <c r="T368" s="9">
        <v>40939</v>
      </c>
      <c r="U368" s="9">
        <v>42043.98</v>
      </c>
      <c r="V368" s="17"/>
      <c r="W368" s="21">
        <v>13.449</v>
      </c>
      <c r="X368" s="21">
        <v>10.277</v>
      </c>
      <c r="Y368" s="17"/>
      <c r="Z368" s="21">
        <v>40.822</v>
      </c>
      <c r="AA368" s="17"/>
      <c r="AB368" s="23">
        <v>11750</v>
      </c>
      <c r="AC368" s="21">
        <f t="shared" si="12"/>
        <v>33.75466819879345</v>
      </c>
      <c r="AD368" s="17"/>
      <c r="AE368" s="23">
        <v>22996</v>
      </c>
      <c r="AF368" s="21">
        <f t="shared" si="13"/>
        <v>66.0614765871876</v>
      </c>
      <c r="AG368" s="19">
        <v>54896.58</v>
      </c>
      <c r="AH368" s="19">
        <v>56020.19</v>
      </c>
      <c r="AI368" s="19">
        <v>33500</v>
      </c>
      <c r="AJ368" s="19">
        <v>111536</v>
      </c>
      <c r="AK368" s="21">
        <v>12.9366</v>
      </c>
      <c r="AL368" s="21">
        <v>9.7203</v>
      </c>
      <c r="AM368" s="21">
        <v>40.9455</v>
      </c>
    </row>
  </sheetData>
  <sheetProtection/>
  <mergeCells count="12">
    <mergeCell ref="G15:K15"/>
    <mergeCell ref="O15:Q15"/>
    <mergeCell ref="S15:U15"/>
    <mergeCell ref="W15:X15"/>
    <mergeCell ref="AB15:AC15"/>
    <mergeCell ref="AE15:AM15"/>
    <mergeCell ref="G354:K354"/>
    <mergeCell ref="O354:Q354"/>
    <mergeCell ref="S354:U354"/>
    <mergeCell ref="W354:X354"/>
    <mergeCell ref="AB354:AC354"/>
    <mergeCell ref="AE354:AM354"/>
  </mergeCells>
  <printOptions gridLines="1"/>
  <pageMargins left="0.75" right="0.75" top="1" bottom="1" header="0.5" footer="0.5"/>
  <pageSetup fitToHeight="0" fitToWidth="1" horizontalDpi="600" verticalDpi="600" orientation="landscape" scale="4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Kim [IDOE]</dc:creator>
  <cp:keywords/>
  <dc:description/>
  <cp:lastModifiedBy>Wilson, Kim [IDOE]</cp:lastModifiedBy>
  <cp:lastPrinted>2017-03-10T03:49:37Z</cp:lastPrinted>
  <dcterms:created xsi:type="dcterms:W3CDTF">2017-03-22T15:01:06Z</dcterms:created>
  <dcterms:modified xsi:type="dcterms:W3CDTF">2017-03-22T15:01:06Z</dcterms:modified>
  <cp:category/>
  <cp:version/>
  <cp:contentType/>
  <cp:contentStatus/>
</cp:coreProperties>
</file>